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県大会申し込み統合\統合するファイル\H30 各郡市用\"/>
    </mc:Choice>
  </mc:AlternateContent>
  <xr:revisionPtr revIDLastSave="0" documentId="10_ncr:8100000_{819090EA-F871-4F43-BD43-37B21F563E52}" xr6:coauthVersionLast="32" xr6:coauthVersionMax="32" xr10:uidLastSave="{00000000-0000-0000-0000-000000000000}"/>
  <bookViews>
    <workbookView xWindow="12330" yWindow="-170" windowWidth="11810" windowHeight="9240" xr2:uid="{00000000-000D-0000-FFFF-FFFF00000000}"/>
  </bookViews>
  <sheets>
    <sheet name="滑川市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38" i="1"/>
  <c r="AJ38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60" i="1"/>
  <c r="AJ60" i="1" s="1"/>
  <c r="AK59" i="1"/>
  <c r="AJ59" i="1" s="1"/>
  <c r="AK58" i="1"/>
  <c r="AJ58" i="1" s="1"/>
  <c r="AK57" i="1"/>
  <c r="AJ57" i="1" s="1"/>
  <c r="AK56" i="1"/>
  <c r="AJ56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ochiai</author>
    <author>秀明</author>
    <author>富山市小学校スポーツ推進連盟</author>
    <author>Owner</author>
  </authors>
  <commentList>
    <comment ref="I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 xr:uid="{00000000-0006-0000-00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 xr:uid="{00000000-0006-0000-0000-000008000000}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 xr:uid="{00000000-0006-0000-0000-00006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 xr:uid="{00000000-0006-0000-0000-00006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 xr:uid="{00000000-0006-0000-0000-00006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 xr:uid="{00000000-0006-0000-0000-00006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 xr:uid="{00000000-0006-0000-0000-00007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 xr:uid="{00000000-0006-0000-0000-00007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 xr:uid="{00000000-0006-0000-0000-00007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 xr:uid="{00000000-0006-0000-0000-00007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 xr:uid="{00000000-0006-0000-0000-00007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 xr:uid="{00000000-0006-0000-0000-00007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 xr:uid="{00000000-0006-0000-0000-00008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 xr:uid="{00000000-0006-0000-0000-00008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 xr:uid="{00000000-0006-0000-0000-00009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 xr:uid="{00000000-0006-0000-0000-00009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 xr:uid="{00000000-0006-0000-0000-00009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 xr:uid="{00000000-0006-0000-0000-00009A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 xr:uid="{00000000-0006-0000-0000-00009B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 xr:uid="{00000000-0006-0000-0000-0000A5000000}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 xr:uid="{00000000-0006-0000-0000-0000A6000000}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 xr:uid="{00000000-0006-0000-0000-0000A7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 xr:uid="{00000000-0006-0000-0000-0000A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8" authorId="1" shapeId="0" xr:uid="{00000000-0006-0000-0000-0000A9000000}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38" authorId="3" shapeId="0" xr:uid="{00000000-0006-0000-0000-0000AA000000}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38" authorId="1" shapeId="0" xr:uid="{00000000-0006-0000-0000-0000AB000000}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 xr:uid="{00000000-0006-0000-0000-0000AC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 xr:uid="{00000000-0006-0000-0000-0000AD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 xr:uid="{00000000-0006-0000-0000-0000AE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 xr:uid="{00000000-0006-0000-0000-0000AF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 xr:uid="{00000000-0006-0000-0000-0000B0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 xr:uid="{00000000-0006-0000-0000-0000B1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 xr:uid="{00000000-0006-0000-0000-0000B2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 xr:uid="{00000000-0006-0000-0000-0000B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 xr:uid="{00000000-0006-0000-0000-0000B4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 xr:uid="{00000000-0006-0000-0000-0000B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 xr:uid="{00000000-0006-0000-0000-0000B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 xr:uid="{00000000-0006-0000-0000-0000B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 xr:uid="{00000000-0006-0000-0000-0000B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 xr:uid="{00000000-0006-0000-0000-0000B9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 xr:uid="{00000000-0006-0000-0000-0000F5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 xr:uid="{00000000-0006-0000-0000-0000F6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 xr:uid="{00000000-0006-0000-0000-0000F7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 xr:uid="{00000000-0006-0000-0000-0000F8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 xr:uid="{00000000-0006-0000-0000-00000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 xr:uid="{00000000-0006-0000-0000-00000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 xr:uid="{00000000-0006-0000-0000-00000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 xr:uid="{00000000-0006-0000-0000-000008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 xr:uid="{00000000-0006-0000-0000-00001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 xr:uid="{00000000-0006-0000-0000-00001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 xr:uid="{00000000-0006-0000-0000-000017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 xr:uid="{00000000-0006-0000-0000-000021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 xr:uid="{00000000-0006-0000-0000-000022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 xr:uid="{00000000-0006-0000-0000-000023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 xr:uid="{00000000-0006-0000-0000-00002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 xr:uid="{00000000-0006-0000-0000-00002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 xr:uid="{00000000-0006-0000-0000-000035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 xr:uid="{00000000-0006-0000-0000-000036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 xr:uid="{00000000-0006-0000-0000-00003D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 xr:uid="{00000000-0006-0000-0000-00003E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 xr:uid="{00000000-0006-0000-0000-00003F01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<sst xmlns="http://schemas.openxmlformats.org/spreadsheetml/2006/main" count="436" uniqueCount="187">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</sst>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3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3" xfId="0" applyFont="1" applyFill="1" applyBorder="1" applyProtection="1">
      <alignment vertical="center"/>
      <protection locked="0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_旧NANS21出雲陸上データ" xfId="2" xr:uid="{00000000-0005-0000-0000-000002000000}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8"/>
  </sheetPr>
  <dimension ref="A1:AL77"/>
  <sheetViews>
    <sheetView tabSelected="1" view="pageBreakPreview" zoomScaleNormal="100" zoomScaleSheetLayoutView="100" workbookViewId="0">
      <pane xSplit="2" ySplit="1" topLeftCell="C53" activePane="bottomRight" state="frozenSplit"/>
      <selection sqref="A1:U149"/>
      <selection pane="topRight" sqref="A1:U149"/>
      <selection pane="bottomLeft" sqref="A1:U149"/>
      <selection pane="bottomRight" activeCell="A57" sqref="A57"/>
    </sheetView>
  </sheetViews>
  <sheetFormatPr defaultRowHeight="13"/>
  <cols>
    <col min="1" max="1" width="17.36328125" customWidth="1"/>
    <col min="2" max="2" width="3.90625" customWidth="1"/>
    <col min="3" max="4" width="17.36328125" hidden="1" customWidth="1"/>
    <col min="5" max="5" width="4.6328125" style="2" customWidth="1"/>
    <col min="6" max="6" width="17.36328125" customWidth="1"/>
    <col min="7" max="7" width="16.08984375" customWidth="1"/>
    <col min="8" max="8" width="17.36328125" hidden="1" customWidth="1"/>
    <col min="9" max="9" width="4.26953125" style="63" customWidth="1"/>
    <col min="10" max="10" width="3.6328125" customWidth="1"/>
    <col min="11" max="34" width="17.36328125" hidden="1" customWidth="1"/>
    <col min="35" max="35" width="17" customWidth="1"/>
    <col min="36" max="36" width="17.36328125" hidden="1" customWidth="1"/>
    <col min="37" max="37" width="9.08984375" customWidth="1"/>
    <col min="38" max="38" width="17.3632812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109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51</v>
      </c>
      <c r="AK2" s="42" t="s">
        <v>165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110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51</v>
      </c>
      <c r="AK3" s="43" t="str">
        <f>$AK$2</f>
        <v>滑川市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111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51</v>
      </c>
      <c r="AK4" s="43" t="str">
        <f t="shared" ref="AK4:AK20" si="0">$AK$2</f>
        <v>滑川市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112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51</v>
      </c>
      <c r="AK5" s="43" t="str">
        <f t="shared" si="0"/>
        <v>滑川市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113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51</v>
      </c>
      <c r="AK6" s="44" t="str">
        <f t="shared" si="0"/>
        <v>滑川市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114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51</v>
      </c>
      <c r="AK7" s="42" t="str">
        <f t="shared" si="0"/>
        <v>滑川市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115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51</v>
      </c>
      <c r="AK8" s="43" t="str">
        <f t="shared" si="0"/>
        <v>滑川市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116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51</v>
      </c>
      <c r="AK9" s="43" t="str">
        <f t="shared" si="0"/>
        <v>滑川市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117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51</v>
      </c>
      <c r="AK10" s="43" t="str">
        <f t="shared" si="0"/>
        <v>滑川市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118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51</v>
      </c>
      <c r="AK11" s="44" t="str">
        <f t="shared" si="0"/>
        <v>滑川市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119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51</v>
      </c>
      <c r="AK12" s="42" t="str">
        <f t="shared" si="0"/>
        <v>滑川市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120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51</v>
      </c>
      <c r="AK13" s="43" t="str">
        <f t="shared" si="0"/>
        <v>滑川市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121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51</v>
      </c>
      <c r="AK14" s="43" t="str">
        <f t="shared" si="0"/>
        <v>滑川市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122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51</v>
      </c>
      <c r="AK15" s="43" t="str">
        <f t="shared" si="0"/>
        <v>滑川市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123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51</v>
      </c>
      <c r="AK16" s="44" t="str">
        <f t="shared" si="0"/>
        <v>滑川市</v>
      </c>
      <c r="AL16" s="41"/>
    </row>
    <row r="17" spans="1:38" ht="15.75" customHeight="1">
      <c r="A17" s="64" t="s">
        <v>118</v>
      </c>
      <c r="B17" s="65" t="s">
        <v>33</v>
      </c>
      <c r="C17" s="49"/>
      <c r="D17" s="49"/>
      <c r="E17" s="56">
        <v>124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51</v>
      </c>
      <c r="AK17" s="42" t="str">
        <f t="shared" si="0"/>
        <v>滑川市</v>
      </c>
      <c r="AL17" s="39"/>
    </row>
    <row r="18" spans="1:38" ht="15.75" customHeight="1">
      <c r="A18" s="66" t="s">
        <v>118</v>
      </c>
      <c r="B18" s="67" t="s">
        <v>34</v>
      </c>
      <c r="C18" s="50"/>
      <c r="D18" s="50"/>
      <c r="E18" s="57">
        <v>125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51</v>
      </c>
      <c r="AK18" s="43" t="str">
        <f t="shared" si="0"/>
        <v>滑川市</v>
      </c>
      <c r="AL18" s="40"/>
    </row>
    <row r="19" spans="1:38" ht="15.75" customHeight="1">
      <c r="A19" s="66" t="s">
        <v>118</v>
      </c>
      <c r="B19" s="67" t="s">
        <v>35</v>
      </c>
      <c r="C19" s="50"/>
      <c r="D19" s="50"/>
      <c r="E19" s="57">
        <v>126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51</v>
      </c>
      <c r="AK19" s="43" t="str">
        <f t="shared" si="0"/>
        <v>滑川市</v>
      </c>
      <c r="AL19" s="40"/>
    </row>
    <row r="20" spans="1:38" ht="15.75" customHeight="1">
      <c r="A20" s="66" t="s">
        <v>118</v>
      </c>
      <c r="B20" s="67" t="s">
        <v>36</v>
      </c>
      <c r="C20" s="50"/>
      <c r="D20" s="50"/>
      <c r="E20" s="57">
        <v>127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5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51</v>
      </c>
      <c r="AK20" s="43" t="str">
        <f t="shared" si="0"/>
        <v>滑川市</v>
      </c>
      <c r="AL20" s="40"/>
    </row>
    <row r="21" spans="1:38" ht="15.75" customHeight="1">
      <c r="A21" s="64" t="s">
        <v>115</v>
      </c>
      <c r="B21" s="65" t="s">
        <v>33</v>
      </c>
      <c r="C21" s="49"/>
      <c r="D21" s="49"/>
      <c r="E21" s="56">
        <v>128</v>
      </c>
      <c r="F21" s="39"/>
      <c r="G21" s="39"/>
      <c r="H21" s="3"/>
      <c r="I21" s="56">
        <v>1</v>
      </c>
      <c r="J21" s="39"/>
      <c r="K21" s="3"/>
      <c r="L21" s="3"/>
      <c r="M21" s="3"/>
      <c r="N21" s="3"/>
      <c r="O21" s="3">
        <f>INDEX(データ!$C$2:$C$10,MATCH(A21,データ!$B$2:$B$10,0))</f>
        <v>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9"/>
      <c r="AJ21" s="3">
        <f>INDEX(データ!$K$49:$K$60,MATCH(AK21,データ!$J$49:$J$60,0))</f>
        <v>51</v>
      </c>
      <c r="AK21" s="42" t="str">
        <f t="shared" ref="AK21:AK34" si="1">$AK$2</f>
        <v>滑川市</v>
      </c>
      <c r="AL21" s="39"/>
    </row>
    <row r="22" spans="1:38" ht="15.75" customHeight="1">
      <c r="A22" s="66" t="s">
        <v>115</v>
      </c>
      <c r="B22" s="67" t="s">
        <v>34</v>
      </c>
      <c r="C22" s="50"/>
      <c r="D22" s="50"/>
      <c r="E22" s="57">
        <v>129</v>
      </c>
      <c r="F22" s="40"/>
      <c r="G22" s="40"/>
      <c r="H22" s="4"/>
      <c r="I22" s="57">
        <v>1</v>
      </c>
      <c r="J22" s="40"/>
      <c r="K22" s="4"/>
      <c r="L22" s="4"/>
      <c r="M22" s="4"/>
      <c r="N22" s="4"/>
      <c r="O22" s="4">
        <f>INDEX(データ!$C$2:$C$10,MATCH(A22,データ!$B$2:$B$10,0))</f>
        <v>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0"/>
      <c r="AJ22" s="4">
        <f>INDEX(データ!$K$49:$K$60,MATCH(AK22,データ!$J$49:$J$60,0))</f>
        <v>51</v>
      </c>
      <c r="AK22" s="43" t="str">
        <f t="shared" si="1"/>
        <v>滑川市</v>
      </c>
      <c r="AL22" s="40"/>
    </row>
    <row r="23" spans="1:38" ht="15.75" customHeight="1">
      <c r="A23" s="66" t="s">
        <v>115</v>
      </c>
      <c r="B23" s="67" t="s">
        <v>35</v>
      </c>
      <c r="C23" s="50"/>
      <c r="D23" s="50"/>
      <c r="E23" s="57">
        <v>130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3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51</v>
      </c>
      <c r="AK23" s="43" t="str">
        <f t="shared" si="1"/>
        <v>滑川市</v>
      </c>
      <c r="AL23" s="40"/>
    </row>
    <row r="24" spans="1:38" ht="15.75" customHeight="1">
      <c r="A24" s="66" t="s">
        <v>115</v>
      </c>
      <c r="B24" s="67" t="s">
        <v>36</v>
      </c>
      <c r="C24" s="50"/>
      <c r="D24" s="50"/>
      <c r="E24" s="57">
        <v>131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3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51</v>
      </c>
      <c r="AK24" s="43" t="str">
        <f t="shared" si="1"/>
        <v>滑川市</v>
      </c>
      <c r="AL24" s="40"/>
    </row>
    <row r="25" spans="1:38" ht="15.75" customHeight="1">
      <c r="A25" s="64" t="s">
        <v>108</v>
      </c>
      <c r="B25" s="65" t="s">
        <v>33</v>
      </c>
      <c r="C25" s="49"/>
      <c r="D25" s="49"/>
      <c r="E25" s="56">
        <v>132</v>
      </c>
      <c r="F25" s="39"/>
      <c r="G25" s="39"/>
      <c r="H25" s="3"/>
      <c r="I25" s="56">
        <v>1</v>
      </c>
      <c r="J25" s="39"/>
      <c r="K25" s="3"/>
      <c r="L25" s="3"/>
      <c r="M25" s="3"/>
      <c r="N25" s="3"/>
      <c r="O25" s="3">
        <f>INDEX(データ!$C$2:$C$10,MATCH(A25,データ!$B$2:$B$10,0))</f>
        <v>13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9"/>
      <c r="AJ25" s="3">
        <f>INDEX(データ!$K$49:$K$60,MATCH(AK25,データ!$J$49:$J$60,0))</f>
        <v>51</v>
      </c>
      <c r="AK25" s="42" t="str">
        <f t="shared" si="1"/>
        <v>滑川市</v>
      </c>
      <c r="AL25" s="39"/>
    </row>
    <row r="26" spans="1:38" ht="15.75" customHeight="1">
      <c r="A26" s="66" t="s">
        <v>108</v>
      </c>
      <c r="B26" s="67" t="s">
        <v>34</v>
      </c>
      <c r="C26" s="50"/>
      <c r="D26" s="50"/>
      <c r="E26" s="57">
        <v>133</v>
      </c>
      <c r="F26" s="40"/>
      <c r="G26" s="40"/>
      <c r="H26" s="4"/>
      <c r="I26" s="57">
        <v>1</v>
      </c>
      <c r="J26" s="40"/>
      <c r="K26" s="4"/>
      <c r="L26" s="4"/>
      <c r="M26" s="4"/>
      <c r="N26" s="4"/>
      <c r="O26" s="4">
        <f>INDEX(データ!$C$2:$C$10,MATCH(A26,データ!$B$2:$B$10,0))</f>
        <v>13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0"/>
      <c r="AJ26" s="4">
        <f>INDEX(データ!$K$49:$K$60,MATCH(AK26,データ!$J$49:$J$60,0))</f>
        <v>51</v>
      </c>
      <c r="AK26" s="43" t="str">
        <f t="shared" si="1"/>
        <v>滑川市</v>
      </c>
      <c r="AL26" s="40"/>
    </row>
    <row r="27" spans="1:38" ht="15.75" customHeight="1">
      <c r="A27" s="66" t="s">
        <v>108</v>
      </c>
      <c r="B27" s="67" t="s">
        <v>35</v>
      </c>
      <c r="C27" s="50"/>
      <c r="D27" s="50"/>
      <c r="E27" s="57">
        <v>134</v>
      </c>
      <c r="F27" s="40"/>
      <c r="G27" s="40"/>
      <c r="H27" s="4"/>
      <c r="I27" s="57">
        <v>1</v>
      </c>
      <c r="J27" s="40"/>
      <c r="K27" s="4"/>
      <c r="L27" s="4"/>
      <c r="M27" s="4"/>
      <c r="N27" s="4"/>
      <c r="O27" s="4">
        <f>INDEX(データ!$C$2:$C$10,MATCH(A27,データ!$B$2:$B$10,0))</f>
        <v>13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0"/>
      <c r="AJ27" s="4">
        <f>INDEX(データ!$K$49:$K$60,MATCH(AK27,データ!$J$49:$J$60,0))</f>
        <v>51</v>
      </c>
      <c r="AK27" s="43" t="str">
        <f t="shared" si="1"/>
        <v>滑川市</v>
      </c>
      <c r="AL27" s="40"/>
    </row>
    <row r="28" spans="1:38" ht="15.75" customHeight="1">
      <c r="A28" s="64" t="s">
        <v>104</v>
      </c>
      <c r="B28" s="65" t="s">
        <v>33</v>
      </c>
      <c r="C28" s="49"/>
      <c r="D28" s="49"/>
      <c r="E28" s="56">
        <v>135</v>
      </c>
      <c r="F28" s="39"/>
      <c r="G28" s="39"/>
      <c r="H28" s="3"/>
      <c r="I28" s="56">
        <v>1</v>
      </c>
      <c r="J28" s="39"/>
      <c r="K28" s="3"/>
      <c r="L28" s="3"/>
      <c r="M28" s="3"/>
      <c r="N28" s="3"/>
      <c r="O28" s="3">
        <f>INDEX(データ!$C$2:$C$10,MATCH(A28,データ!$B$2:$B$10,0))</f>
        <v>15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9"/>
      <c r="AJ28" s="3">
        <f>INDEX(データ!$K$49:$K$60,MATCH(AK28,データ!$J$49:$J$60,0))</f>
        <v>51</v>
      </c>
      <c r="AK28" s="42" t="str">
        <f t="shared" si="1"/>
        <v>滑川市</v>
      </c>
      <c r="AL28" s="39"/>
    </row>
    <row r="29" spans="1:38" ht="15.75" customHeight="1">
      <c r="A29" s="66" t="s">
        <v>104</v>
      </c>
      <c r="B29" s="67" t="s">
        <v>34</v>
      </c>
      <c r="C29" s="50"/>
      <c r="D29" s="50"/>
      <c r="E29" s="57">
        <v>136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51</v>
      </c>
      <c r="AK29" s="43" t="str">
        <f t="shared" si="1"/>
        <v>滑川市</v>
      </c>
      <c r="AL29" s="40"/>
    </row>
    <row r="30" spans="1:38" ht="15.75" customHeight="1">
      <c r="A30" s="66" t="s">
        <v>104</v>
      </c>
      <c r="B30" s="67" t="s">
        <v>35</v>
      </c>
      <c r="C30" s="50"/>
      <c r="D30" s="50"/>
      <c r="E30" s="57">
        <v>137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51</v>
      </c>
      <c r="AK30" s="43" t="str">
        <f t="shared" si="1"/>
        <v>滑川市</v>
      </c>
      <c r="AL30" s="40"/>
    </row>
    <row r="31" spans="1:38" ht="15.75" customHeight="1">
      <c r="A31" s="64" t="s">
        <v>92</v>
      </c>
      <c r="B31" s="65" t="s">
        <v>33</v>
      </c>
      <c r="C31" s="49"/>
      <c r="D31" s="49"/>
      <c r="E31" s="56">
        <v>138</v>
      </c>
      <c r="F31" s="39"/>
      <c r="G31" s="39"/>
      <c r="H31" s="3"/>
      <c r="I31" s="56">
        <v>1</v>
      </c>
      <c r="J31" s="39"/>
      <c r="K31" s="3"/>
      <c r="L31" s="3"/>
      <c r="M31" s="3"/>
      <c r="N31" s="3"/>
      <c r="O31" s="3">
        <f>INDEX(データ!$C$2:$C$10,MATCH(A31,データ!$B$2:$B$10,0))</f>
        <v>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9"/>
      <c r="AJ31" s="3">
        <f>INDEX(データ!$K$49:$K$60,MATCH(AK31,データ!$J$49:$J$60,0))</f>
        <v>51</v>
      </c>
      <c r="AK31" s="42" t="str">
        <f t="shared" si="1"/>
        <v>滑川市</v>
      </c>
      <c r="AL31" s="39"/>
    </row>
    <row r="32" spans="1:38" ht="15.75" customHeight="1">
      <c r="A32" s="66" t="s">
        <v>92</v>
      </c>
      <c r="B32" s="67" t="s">
        <v>34</v>
      </c>
      <c r="C32" s="50"/>
      <c r="D32" s="50"/>
      <c r="E32" s="57">
        <v>139</v>
      </c>
      <c r="F32" s="40"/>
      <c r="G32" s="40"/>
      <c r="H32" s="4"/>
      <c r="I32" s="57">
        <v>1</v>
      </c>
      <c r="J32" s="40"/>
      <c r="K32" s="4"/>
      <c r="L32" s="4"/>
      <c r="M32" s="4"/>
      <c r="N32" s="4"/>
      <c r="O32" s="4">
        <f>INDEX(データ!$C$2:$C$10,MATCH(A32,データ!$B$2:$B$10,0))</f>
        <v>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0"/>
      <c r="AJ32" s="4">
        <f>INDEX(データ!$K$49:$K$60,MATCH(AK32,データ!$J$49:$J$60,0))</f>
        <v>51</v>
      </c>
      <c r="AK32" s="43" t="str">
        <f t="shared" si="1"/>
        <v>滑川市</v>
      </c>
      <c r="AL32" s="40"/>
    </row>
    <row r="33" spans="1:38" ht="15.75" customHeight="1">
      <c r="A33" s="64" t="s">
        <v>98</v>
      </c>
      <c r="B33" s="65" t="s">
        <v>33</v>
      </c>
      <c r="C33" s="49"/>
      <c r="D33" s="49"/>
      <c r="E33" s="56">
        <v>140</v>
      </c>
      <c r="F33" s="39"/>
      <c r="G33" s="39"/>
      <c r="H33" s="3"/>
      <c r="I33" s="56">
        <v>1</v>
      </c>
      <c r="J33" s="39"/>
      <c r="K33" s="3"/>
      <c r="L33" s="3"/>
      <c r="M33" s="3"/>
      <c r="N33" s="3"/>
      <c r="O33" s="3">
        <f>INDEX(データ!$C$2:$C$10,MATCH(A33,データ!$B$2:$B$10,0))</f>
        <v>1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9"/>
      <c r="AJ33" s="3">
        <f>INDEX(データ!$K$49:$K$60,MATCH(AK33,データ!$J$49:$J$60,0))</f>
        <v>51</v>
      </c>
      <c r="AK33" s="42" t="str">
        <f t="shared" si="1"/>
        <v>滑川市</v>
      </c>
      <c r="AL33" s="39"/>
    </row>
    <row r="34" spans="1:38" ht="15.75" customHeight="1">
      <c r="A34" s="66" t="s">
        <v>98</v>
      </c>
      <c r="B34" s="67" t="s">
        <v>34</v>
      </c>
      <c r="C34" s="50"/>
      <c r="D34" s="50"/>
      <c r="E34" s="57">
        <v>141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51</v>
      </c>
      <c r="AK34" s="43" t="str">
        <f t="shared" si="1"/>
        <v>滑川市</v>
      </c>
      <c r="AL34" s="40"/>
    </row>
    <row r="35" spans="1:38" ht="15.75" customHeight="1">
      <c r="A35" s="64" t="s">
        <v>180</v>
      </c>
      <c r="B35" s="65" t="s">
        <v>181</v>
      </c>
      <c r="C35" s="49"/>
      <c r="D35" s="49"/>
      <c r="E35" s="56">
        <v>142</v>
      </c>
      <c r="F35" s="39"/>
      <c r="G35" s="39"/>
      <c r="H35" s="3"/>
      <c r="I35" s="56">
        <v>1</v>
      </c>
      <c r="J35" s="39"/>
      <c r="K35" s="3"/>
      <c r="L35" s="3"/>
      <c r="M35" s="3"/>
      <c r="N35" s="3"/>
      <c r="O35" s="3">
        <f>INDEX(データ!$C$2:$C$10,MATCH(A35,データ!$B$2:$B$10,0))</f>
        <v>17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9"/>
      <c r="AJ35" s="3">
        <f>INDEX(データ!$K$49:$K$60,MATCH(AK35,データ!$J$49:$J$60,0))</f>
        <v>51</v>
      </c>
      <c r="AK35" s="42" t="str">
        <f t="shared" ref="AK35:AK37" si="2">$AK$2</f>
        <v>滑川市</v>
      </c>
      <c r="AL35" s="39"/>
    </row>
    <row r="36" spans="1:38" ht="15.75" customHeight="1">
      <c r="A36" s="66" t="s">
        <v>180</v>
      </c>
      <c r="B36" s="67" t="s">
        <v>182</v>
      </c>
      <c r="C36" s="50"/>
      <c r="D36" s="50"/>
      <c r="E36" s="57">
        <v>143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17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51</v>
      </c>
      <c r="AK36" s="43" t="str">
        <f t="shared" si="2"/>
        <v>滑川市</v>
      </c>
      <c r="AL36" s="40"/>
    </row>
    <row r="37" spans="1:38" ht="15.75" customHeight="1">
      <c r="A37" s="66" t="s">
        <v>180</v>
      </c>
      <c r="B37" s="67" t="s">
        <v>183</v>
      </c>
      <c r="C37" s="50"/>
      <c r="D37" s="50"/>
      <c r="E37" s="57">
        <v>144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17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51</v>
      </c>
      <c r="AK37" s="45" t="str">
        <f t="shared" si="2"/>
        <v>滑川市</v>
      </c>
      <c r="AL37" s="40"/>
    </row>
    <row r="38" spans="1:38" ht="15.75" customHeight="1">
      <c r="A38" s="70" t="s">
        <v>97</v>
      </c>
      <c r="B38" s="71" t="s">
        <v>33</v>
      </c>
      <c r="C38" s="46"/>
      <c r="D38" s="46"/>
      <c r="E38" s="59">
        <v>109</v>
      </c>
      <c r="F38" s="39"/>
      <c r="G38" s="39"/>
      <c r="H38" s="3"/>
      <c r="I38" s="59">
        <v>2</v>
      </c>
      <c r="J38" s="39"/>
      <c r="K38" s="3"/>
      <c r="L38" s="3"/>
      <c r="M38" s="3"/>
      <c r="N38" s="3"/>
      <c r="O38" s="3">
        <f>INDEX(データ!$G$2:$G$10,MATCH(A38,データ!$F$2:$F$10,0))</f>
        <v>12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9"/>
      <c r="AJ38" s="3">
        <f>INDEX(データ!$K$49:$K$60,MATCH(AK38,データ!$J$49:$J$60,0))</f>
        <v>51</v>
      </c>
      <c r="AK38" s="42" t="str">
        <f t="shared" ref="AK38:AK56" si="3">$AK$2</f>
        <v>滑川市</v>
      </c>
      <c r="AL38" s="39"/>
    </row>
    <row r="39" spans="1:38" ht="15.75" customHeight="1">
      <c r="A39" s="72" t="s">
        <v>97</v>
      </c>
      <c r="B39" s="73" t="s">
        <v>175</v>
      </c>
      <c r="C39" s="47"/>
      <c r="D39" s="47"/>
      <c r="E39" s="60">
        <v>110</v>
      </c>
      <c r="F39" s="40"/>
      <c r="G39" s="40"/>
      <c r="H39" s="4"/>
      <c r="I39" s="60">
        <v>2</v>
      </c>
      <c r="J39" s="40"/>
      <c r="K39" s="4"/>
      <c r="L39" s="4"/>
      <c r="M39" s="4"/>
      <c r="N39" s="4"/>
      <c r="O39" s="4">
        <f>INDEX(データ!$G$2:$G$10,MATCH(A39,データ!$F$2:$F$10,0))</f>
        <v>12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51</v>
      </c>
      <c r="AK39" s="43" t="str">
        <f>$AK$2</f>
        <v>滑川市</v>
      </c>
      <c r="AL39" s="40"/>
    </row>
    <row r="40" spans="1:38" ht="15.75" customHeight="1">
      <c r="A40" s="72" t="s">
        <v>97</v>
      </c>
      <c r="B40" s="73" t="s">
        <v>175</v>
      </c>
      <c r="C40" s="47"/>
      <c r="D40" s="47"/>
      <c r="E40" s="60">
        <v>111</v>
      </c>
      <c r="F40" s="40"/>
      <c r="G40" s="40"/>
      <c r="H40" s="4"/>
      <c r="I40" s="60">
        <v>2</v>
      </c>
      <c r="J40" s="40"/>
      <c r="K40" s="4"/>
      <c r="L40" s="4"/>
      <c r="M40" s="4"/>
      <c r="N40" s="4"/>
      <c r="O40" s="4">
        <f>INDEX(データ!$G$2:$G$10,MATCH(A40,データ!$F$2:$F$10,0))</f>
        <v>12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51</v>
      </c>
      <c r="AK40" s="43" t="str">
        <f t="shared" si="3"/>
        <v>滑川市</v>
      </c>
      <c r="AL40" s="40"/>
    </row>
    <row r="41" spans="1:38" ht="15.75" customHeight="1">
      <c r="A41" s="72" t="s">
        <v>97</v>
      </c>
      <c r="B41" s="73" t="s">
        <v>175</v>
      </c>
      <c r="C41" s="47"/>
      <c r="D41" s="47"/>
      <c r="E41" s="60">
        <v>112</v>
      </c>
      <c r="F41" s="40"/>
      <c r="G41" s="40"/>
      <c r="H41" s="4"/>
      <c r="I41" s="60">
        <v>2</v>
      </c>
      <c r="J41" s="40"/>
      <c r="K41" s="4"/>
      <c r="L41" s="4"/>
      <c r="M41" s="4"/>
      <c r="N41" s="4"/>
      <c r="O41" s="4">
        <f>INDEX(データ!$G$2:$G$10,MATCH(A41,データ!$F$2:$F$10,0))</f>
        <v>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51</v>
      </c>
      <c r="AK41" s="43" t="str">
        <f t="shared" si="3"/>
        <v>滑川市</v>
      </c>
      <c r="AL41" s="40"/>
    </row>
    <row r="42" spans="1:38" ht="15.75" customHeight="1">
      <c r="A42" s="74" t="s">
        <v>97</v>
      </c>
      <c r="B42" s="75" t="s">
        <v>175</v>
      </c>
      <c r="C42" s="48"/>
      <c r="D42" s="48"/>
      <c r="E42" s="61">
        <v>113</v>
      </c>
      <c r="F42" s="41"/>
      <c r="G42" s="41"/>
      <c r="H42" s="5"/>
      <c r="I42" s="61">
        <v>2</v>
      </c>
      <c r="J42" s="41"/>
      <c r="K42" s="5"/>
      <c r="L42" s="5"/>
      <c r="M42" s="5"/>
      <c r="N42" s="5"/>
      <c r="O42" s="5">
        <f>INDEX(データ!$G$2:$G$10,MATCH(A42,データ!$F$2:$F$10,0))</f>
        <v>12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1"/>
      <c r="AJ42" s="5">
        <f>INDEX(データ!$K$49:$K$60,MATCH(AK42,データ!$J$49:$J$60,0))</f>
        <v>51</v>
      </c>
      <c r="AK42" s="44" t="str">
        <f t="shared" si="3"/>
        <v>滑川市</v>
      </c>
      <c r="AL42" s="41"/>
    </row>
    <row r="43" spans="1:38" ht="15.75" customHeight="1">
      <c r="A43" s="70" t="s">
        <v>97</v>
      </c>
      <c r="B43" s="71" t="s">
        <v>34</v>
      </c>
      <c r="C43" s="46"/>
      <c r="D43" s="46"/>
      <c r="E43" s="59">
        <v>114</v>
      </c>
      <c r="F43" s="39"/>
      <c r="G43" s="39"/>
      <c r="H43" s="3"/>
      <c r="I43" s="59">
        <v>2</v>
      </c>
      <c r="J43" s="39"/>
      <c r="K43" s="3"/>
      <c r="L43" s="3"/>
      <c r="M43" s="3"/>
      <c r="N43" s="3"/>
      <c r="O43" s="3">
        <f>INDEX(データ!$G$2:$G$10,MATCH(A43,データ!$F$2:$F$10,0))</f>
        <v>12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9"/>
      <c r="AJ43" s="3">
        <f>INDEX(データ!$K$49:$K$60,MATCH(AK43,データ!$J$49:$J$60,0))</f>
        <v>51</v>
      </c>
      <c r="AK43" s="42" t="str">
        <f t="shared" si="3"/>
        <v>滑川市</v>
      </c>
      <c r="AL43" s="39"/>
    </row>
    <row r="44" spans="1:38" ht="15.75" customHeight="1">
      <c r="A44" s="72" t="s">
        <v>97</v>
      </c>
      <c r="B44" s="73" t="s">
        <v>176</v>
      </c>
      <c r="C44" s="47"/>
      <c r="D44" s="47"/>
      <c r="E44" s="60">
        <v>115</v>
      </c>
      <c r="F44" s="40"/>
      <c r="G44" s="40"/>
      <c r="H44" s="4"/>
      <c r="I44" s="60">
        <v>2</v>
      </c>
      <c r="J44" s="40"/>
      <c r="K44" s="4"/>
      <c r="L44" s="4"/>
      <c r="M44" s="4"/>
      <c r="N44" s="4"/>
      <c r="O44" s="4">
        <f>INDEX(データ!$G$2:$G$10,MATCH(A44,データ!$F$2:$F$10,0))</f>
        <v>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51</v>
      </c>
      <c r="AK44" s="43" t="str">
        <f t="shared" si="3"/>
        <v>滑川市</v>
      </c>
      <c r="AL44" s="40"/>
    </row>
    <row r="45" spans="1:38" ht="15.75" customHeight="1">
      <c r="A45" s="72" t="s">
        <v>97</v>
      </c>
      <c r="B45" s="73" t="s">
        <v>176</v>
      </c>
      <c r="C45" s="47"/>
      <c r="D45" s="47"/>
      <c r="E45" s="60">
        <v>116</v>
      </c>
      <c r="F45" s="40"/>
      <c r="G45" s="40"/>
      <c r="H45" s="4"/>
      <c r="I45" s="60">
        <v>2</v>
      </c>
      <c r="J45" s="40"/>
      <c r="K45" s="4"/>
      <c r="L45" s="4"/>
      <c r="M45" s="4"/>
      <c r="N45" s="4"/>
      <c r="O45" s="4">
        <f>INDEX(データ!$G$2:$G$10,MATCH(A45,データ!$F$2:$F$10,0))</f>
        <v>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51</v>
      </c>
      <c r="AK45" s="43" t="str">
        <f t="shared" si="3"/>
        <v>滑川市</v>
      </c>
      <c r="AL45" s="40"/>
    </row>
    <row r="46" spans="1:38" ht="15.75" customHeight="1">
      <c r="A46" s="72" t="s">
        <v>97</v>
      </c>
      <c r="B46" s="73" t="s">
        <v>176</v>
      </c>
      <c r="C46" s="47"/>
      <c r="D46" s="47"/>
      <c r="E46" s="60">
        <v>117</v>
      </c>
      <c r="F46" s="40"/>
      <c r="G46" s="40"/>
      <c r="H46" s="4"/>
      <c r="I46" s="60">
        <v>2</v>
      </c>
      <c r="J46" s="40"/>
      <c r="K46" s="4"/>
      <c r="L46" s="4"/>
      <c r="M46" s="4"/>
      <c r="N46" s="4"/>
      <c r="O46" s="4">
        <f>INDEX(データ!$G$2:$G$10,MATCH(A46,データ!$F$2:$F$10,0))</f>
        <v>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51</v>
      </c>
      <c r="AK46" s="43" t="str">
        <f t="shared" si="3"/>
        <v>滑川市</v>
      </c>
      <c r="AL46" s="40"/>
    </row>
    <row r="47" spans="1:38" ht="15.75" customHeight="1">
      <c r="A47" s="74" t="s">
        <v>97</v>
      </c>
      <c r="B47" s="75" t="s">
        <v>176</v>
      </c>
      <c r="C47" s="48"/>
      <c r="D47" s="48"/>
      <c r="E47" s="61">
        <v>118</v>
      </c>
      <c r="F47" s="41"/>
      <c r="G47" s="41"/>
      <c r="H47" s="5"/>
      <c r="I47" s="61">
        <v>2</v>
      </c>
      <c r="J47" s="41"/>
      <c r="K47" s="5"/>
      <c r="L47" s="5"/>
      <c r="M47" s="5"/>
      <c r="N47" s="5"/>
      <c r="O47" s="5">
        <f>INDEX(データ!$G$2:$G$10,MATCH(A47,データ!$F$2:$F$10,0))</f>
        <v>12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1"/>
      <c r="AJ47" s="5">
        <f>INDEX(データ!$K$49:$K$60,MATCH(AK47,データ!$J$49:$J$60,0))</f>
        <v>51</v>
      </c>
      <c r="AK47" s="44" t="str">
        <f t="shared" si="3"/>
        <v>滑川市</v>
      </c>
      <c r="AL47" s="41"/>
    </row>
    <row r="48" spans="1:38" ht="15.75" customHeight="1">
      <c r="A48" s="70" t="s">
        <v>97</v>
      </c>
      <c r="B48" s="71" t="s">
        <v>35</v>
      </c>
      <c r="C48" s="46"/>
      <c r="D48" s="46"/>
      <c r="E48" s="59">
        <v>119</v>
      </c>
      <c r="F48" s="39"/>
      <c r="G48" s="39"/>
      <c r="H48" s="3"/>
      <c r="I48" s="59">
        <v>2</v>
      </c>
      <c r="J48" s="39"/>
      <c r="K48" s="3"/>
      <c r="L48" s="3"/>
      <c r="M48" s="3"/>
      <c r="N48" s="3"/>
      <c r="O48" s="3">
        <f>INDEX(データ!$G$2:$G$10,MATCH(A48,データ!$F$2:$F$10,0))</f>
        <v>12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51</v>
      </c>
      <c r="AK48" s="42" t="str">
        <f t="shared" si="3"/>
        <v>滑川市</v>
      </c>
      <c r="AL48" s="39"/>
    </row>
    <row r="49" spans="1:38" ht="15.75" customHeight="1">
      <c r="A49" s="72" t="s">
        <v>97</v>
      </c>
      <c r="B49" s="73" t="s">
        <v>177</v>
      </c>
      <c r="C49" s="47"/>
      <c r="D49" s="47"/>
      <c r="E49" s="60">
        <v>120</v>
      </c>
      <c r="F49" s="40"/>
      <c r="G49" s="40"/>
      <c r="H49" s="4"/>
      <c r="I49" s="60">
        <v>2</v>
      </c>
      <c r="J49" s="40"/>
      <c r="K49" s="4"/>
      <c r="L49" s="4"/>
      <c r="M49" s="4"/>
      <c r="N49" s="4"/>
      <c r="O49" s="4">
        <f>INDEX(データ!$G$2:$G$10,MATCH(A49,データ!$F$2:$F$10,0))</f>
        <v>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51</v>
      </c>
      <c r="AK49" s="43" t="str">
        <f t="shared" si="3"/>
        <v>滑川市</v>
      </c>
      <c r="AL49" s="40"/>
    </row>
    <row r="50" spans="1:38" ht="15.75" customHeight="1">
      <c r="A50" s="72" t="s">
        <v>97</v>
      </c>
      <c r="B50" s="73" t="s">
        <v>177</v>
      </c>
      <c r="C50" s="47"/>
      <c r="D50" s="47"/>
      <c r="E50" s="60">
        <v>121</v>
      </c>
      <c r="F50" s="40"/>
      <c r="G50" s="40"/>
      <c r="H50" s="4"/>
      <c r="I50" s="60">
        <v>2</v>
      </c>
      <c r="J50" s="40"/>
      <c r="K50" s="4"/>
      <c r="L50" s="4"/>
      <c r="M50" s="4"/>
      <c r="N50" s="4"/>
      <c r="O50" s="4">
        <f>INDEX(データ!$G$2:$G$10,MATCH(A50,データ!$F$2:$F$10,0))</f>
        <v>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51</v>
      </c>
      <c r="AK50" s="43" t="str">
        <f t="shared" si="3"/>
        <v>滑川市</v>
      </c>
      <c r="AL50" s="40"/>
    </row>
    <row r="51" spans="1:38" ht="15.75" customHeight="1">
      <c r="A51" s="72" t="s">
        <v>97</v>
      </c>
      <c r="B51" s="73" t="s">
        <v>177</v>
      </c>
      <c r="C51" s="47"/>
      <c r="D51" s="47"/>
      <c r="E51" s="60">
        <v>122</v>
      </c>
      <c r="F51" s="40"/>
      <c r="G51" s="40"/>
      <c r="H51" s="4"/>
      <c r="I51" s="60">
        <v>2</v>
      </c>
      <c r="J51" s="40"/>
      <c r="K51" s="4"/>
      <c r="L51" s="4"/>
      <c r="M51" s="4"/>
      <c r="N51" s="4"/>
      <c r="O51" s="4">
        <f>INDEX(データ!$G$2:$G$10,MATCH(A51,データ!$F$2:$F$10,0))</f>
        <v>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51</v>
      </c>
      <c r="AK51" s="43" t="str">
        <f t="shared" si="3"/>
        <v>滑川市</v>
      </c>
      <c r="AL51" s="40"/>
    </row>
    <row r="52" spans="1:38" ht="15.75" customHeight="1">
      <c r="A52" s="74" t="s">
        <v>97</v>
      </c>
      <c r="B52" s="75" t="s">
        <v>177</v>
      </c>
      <c r="C52" s="48"/>
      <c r="D52" s="48"/>
      <c r="E52" s="61">
        <v>123</v>
      </c>
      <c r="F52" s="41"/>
      <c r="G52" s="41"/>
      <c r="H52" s="5"/>
      <c r="I52" s="61">
        <v>2</v>
      </c>
      <c r="J52" s="41"/>
      <c r="K52" s="5"/>
      <c r="L52" s="5"/>
      <c r="M52" s="5"/>
      <c r="N52" s="5"/>
      <c r="O52" s="5">
        <f>INDEX(データ!$G$2:$G$10,MATCH(A52,データ!$F$2:$F$10,0))</f>
        <v>12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>
        <f>INDEX(データ!$K$49:$K$60,MATCH(AK52,データ!$J$49:$J$60,0))</f>
        <v>51</v>
      </c>
      <c r="AK52" s="44" t="str">
        <f t="shared" si="3"/>
        <v>滑川市</v>
      </c>
      <c r="AL52" s="41"/>
    </row>
    <row r="53" spans="1:38" ht="15.75" customHeight="1">
      <c r="A53" s="70" t="s">
        <v>119</v>
      </c>
      <c r="B53" s="71" t="s">
        <v>33</v>
      </c>
      <c r="C53" s="46"/>
      <c r="D53" s="46"/>
      <c r="E53" s="59">
        <v>124</v>
      </c>
      <c r="F53" s="39"/>
      <c r="G53" s="39"/>
      <c r="H53" s="3"/>
      <c r="I53" s="59">
        <v>2</v>
      </c>
      <c r="J53" s="39"/>
      <c r="K53" s="3"/>
      <c r="L53" s="3"/>
      <c r="M53" s="3"/>
      <c r="N53" s="3"/>
      <c r="O53" s="3">
        <f>INDEX(データ!$G$2:$G$10,MATCH(A53,データ!$F$2:$F$10,0))</f>
        <v>6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9"/>
      <c r="AJ53" s="3">
        <f>INDEX(データ!$K$49:$K$60,MATCH(AK53,データ!$J$49:$J$60,0))</f>
        <v>51</v>
      </c>
      <c r="AK53" s="42" t="str">
        <f t="shared" si="3"/>
        <v>滑川市</v>
      </c>
      <c r="AL53" s="39"/>
    </row>
    <row r="54" spans="1:38" ht="15.75" customHeight="1">
      <c r="A54" s="72" t="s">
        <v>119</v>
      </c>
      <c r="B54" s="73" t="s">
        <v>34</v>
      </c>
      <c r="C54" s="47"/>
      <c r="D54" s="47"/>
      <c r="E54" s="60">
        <v>125</v>
      </c>
      <c r="F54" s="40"/>
      <c r="G54" s="40"/>
      <c r="H54" s="4"/>
      <c r="I54" s="60">
        <v>2</v>
      </c>
      <c r="J54" s="40"/>
      <c r="K54" s="4"/>
      <c r="L54" s="4"/>
      <c r="M54" s="4"/>
      <c r="N54" s="4"/>
      <c r="O54" s="4">
        <f>INDEX(データ!$G$2:$G$10,MATCH(A54,データ!$F$2:$F$10,0))</f>
        <v>6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51</v>
      </c>
      <c r="AK54" s="43" t="str">
        <f t="shared" si="3"/>
        <v>滑川市</v>
      </c>
      <c r="AL54" s="40"/>
    </row>
    <row r="55" spans="1:38" ht="15.75" customHeight="1">
      <c r="A55" s="72" t="s">
        <v>119</v>
      </c>
      <c r="B55" s="73" t="s">
        <v>35</v>
      </c>
      <c r="C55" s="47"/>
      <c r="D55" s="47"/>
      <c r="E55" s="60">
        <v>126</v>
      </c>
      <c r="F55" s="40"/>
      <c r="G55" s="40"/>
      <c r="H55" s="4"/>
      <c r="I55" s="60">
        <v>2</v>
      </c>
      <c r="J55" s="40"/>
      <c r="K55" s="4"/>
      <c r="L55" s="4"/>
      <c r="M55" s="4"/>
      <c r="N55" s="4"/>
      <c r="O55" s="4">
        <f>INDEX(データ!$G$2:$G$10,MATCH(A55,データ!$F$2:$F$10,0))</f>
        <v>6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51</v>
      </c>
      <c r="AK55" s="43" t="str">
        <f t="shared" si="3"/>
        <v>滑川市</v>
      </c>
      <c r="AL55" s="40"/>
    </row>
    <row r="56" spans="1:38" ht="15.75" customHeight="1">
      <c r="A56" s="72" t="s">
        <v>119</v>
      </c>
      <c r="B56" s="73" t="s">
        <v>36</v>
      </c>
      <c r="C56" s="47"/>
      <c r="D56" s="47"/>
      <c r="E56" s="60">
        <v>127</v>
      </c>
      <c r="F56" s="40"/>
      <c r="G56" s="40"/>
      <c r="H56" s="4"/>
      <c r="I56" s="60">
        <v>2</v>
      </c>
      <c r="J56" s="40"/>
      <c r="K56" s="4"/>
      <c r="L56" s="4"/>
      <c r="M56" s="4"/>
      <c r="N56" s="4"/>
      <c r="O56" s="4">
        <f>INDEX(データ!$G$2:$G$10,MATCH(A56,データ!$F$2:$F$10,0))</f>
        <v>6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51</v>
      </c>
      <c r="AK56" s="43" t="str">
        <f t="shared" si="3"/>
        <v>滑川市</v>
      </c>
      <c r="AL56" s="40"/>
    </row>
    <row r="57" spans="1:38" ht="15.75" customHeight="1">
      <c r="A57" s="70" t="s">
        <v>116</v>
      </c>
      <c r="B57" s="71" t="s">
        <v>33</v>
      </c>
      <c r="C57" s="46"/>
      <c r="D57" s="46"/>
      <c r="E57" s="59">
        <v>128</v>
      </c>
      <c r="F57" s="39"/>
      <c r="G57" s="39"/>
      <c r="H57" s="3"/>
      <c r="I57" s="59">
        <v>2</v>
      </c>
      <c r="J57" s="39"/>
      <c r="K57" s="3"/>
      <c r="L57" s="3"/>
      <c r="M57" s="3"/>
      <c r="N57" s="3"/>
      <c r="O57" s="3">
        <f>INDEX(データ!$G$2:$G$10,MATCH(A57,データ!$F$2:$F$10,0))</f>
        <v>4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51</v>
      </c>
      <c r="AK57" s="42" t="str">
        <f t="shared" ref="AK57:AK70" si="4">$AK$2</f>
        <v>滑川市</v>
      </c>
      <c r="AL57" s="39"/>
    </row>
    <row r="58" spans="1:38" ht="15.75" customHeight="1">
      <c r="A58" s="72" t="s">
        <v>116</v>
      </c>
      <c r="B58" s="73" t="s">
        <v>34</v>
      </c>
      <c r="C58" s="47"/>
      <c r="D58" s="47"/>
      <c r="E58" s="60">
        <v>129</v>
      </c>
      <c r="F58" s="40"/>
      <c r="G58" s="40"/>
      <c r="H58" s="4"/>
      <c r="I58" s="60">
        <v>2</v>
      </c>
      <c r="J58" s="40"/>
      <c r="K58" s="4"/>
      <c r="L58" s="4"/>
      <c r="M58" s="4"/>
      <c r="N58" s="4"/>
      <c r="O58" s="4">
        <f>INDEX(データ!$G$2:$G$10,MATCH(A58,データ!$F$2:$F$10,0))</f>
        <v>4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51</v>
      </c>
      <c r="AK58" s="43" t="str">
        <f t="shared" si="4"/>
        <v>滑川市</v>
      </c>
      <c r="AL58" s="40"/>
    </row>
    <row r="59" spans="1:38" ht="15.75" customHeight="1">
      <c r="A59" s="72" t="s">
        <v>116</v>
      </c>
      <c r="B59" s="73" t="s">
        <v>35</v>
      </c>
      <c r="C59" s="47"/>
      <c r="D59" s="47"/>
      <c r="E59" s="60">
        <v>130</v>
      </c>
      <c r="F59" s="40"/>
      <c r="G59" s="40"/>
      <c r="H59" s="4"/>
      <c r="I59" s="60">
        <v>2</v>
      </c>
      <c r="J59" s="40"/>
      <c r="K59" s="4"/>
      <c r="L59" s="4"/>
      <c r="M59" s="4"/>
      <c r="N59" s="4"/>
      <c r="O59" s="4">
        <f>INDEX(データ!$G$2:$G$10,MATCH(A59,データ!$F$2:$F$10,0))</f>
        <v>4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51</v>
      </c>
      <c r="AK59" s="43" t="str">
        <f t="shared" si="4"/>
        <v>滑川市</v>
      </c>
      <c r="AL59" s="40"/>
    </row>
    <row r="60" spans="1:38" ht="15.75" customHeight="1">
      <c r="A60" s="72" t="s">
        <v>116</v>
      </c>
      <c r="B60" s="73" t="s">
        <v>36</v>
      </c>
      <c r="C60" s="47"/>
      <c r="D60" s="47"/>
      <c r="E60" s="60">
        <v>131</v>
      </c>
      <c r="F60" s="40"/>
      <c r="G60" s="40"/>
      <c r="H60" s="4"/>
      <c r="I60" s="60">
        <v>2</v>
      </c>
      <c r="J60" s="40"/>
      <c r="K60" s="4"/>
      <c r="L60" s="4"/>
      <c r="M60" s="4"/>
      <c r="N60" s="4"/>
      <c r="O60" s="4">
        <f>INDEX(データ!$G$2:$G$10,MATCH(A60,データ!$F$2:$F$10,0))</f>
        <v>4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51</v>
      </c>
      <c r="AK60" s="43" t="str">
        <f t="shared" si="4"/>
        <v>滑川市</v>
      </c>
      <c r="AL60" s="40"/>
    </row>
    <row r="61" spans="1:38" ht="15.75" customHeight="1">
      <c r="A61" s="70" t="s">
        <v>109</v>
      </c>
      <c r="B61" s="71" t="s">
        <v>33</v>
      </c>
      <c r="C61" s="46"/>
      <c r="D61" s="46"/>
      <c r="E61" s="59">
        <v>132</v>
      </c>
      <c r="F61" s="39"/>
      <c r="G61" s="39"/>
      <c r="H61" s="3"/>
      <c r="I61" s="59">
        <v>2</v>
      </c>
      <c r="J61" s="39"/>
      <c r="K61" s="3"/>
      <c r="L61" s="3"/>
      <c r="M61" s="3"/>
      <c r="N61" s="3"/>
      <c r="O61" s="3">
        <f>INDEX(データ!$G$2:$G$10,MATCH(A61,データ!$F$2:$F$10,0))</f>
        <v>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9"/>
      <c r="AJ61" s="3">
        <f>INDEX(データ!$K$49:$K$60,MATCH(AK61,データ!$J$49:$J$60,0))</f>
        <v>51</v>
      </c>
      <c r="AK61" s="42" t="str">
        <f t="shared" si="4"/>
        <v>滑川市</v>
      </c>
      <c r="AL61" s="39"/>
    </row>
    <row r="62" spans="1:38" ht="15.75" customHeight="1">
      <c r="A62" s="72" t="s">
        <v>109</v>
      </c>
      <c r="B62" s="73" t="s">
        <v>34</v>
      </c>
      <c r="C62" s="47"/>
      <c r="D62" s="47"/>
      <c r="E62" s="60">
        <v>133</v>
      </c>
      <c r="F62" s="40"/>
      <c r="G62" s="40"/>
      <c r="H62" s="4"/>
      <c r="I62" s="60">
        <v>2</v>
      </c>
      <c r="J62" s="40"/>
      <c r="K62" s="4"/>
      <c r="L62" s="4"/>
      <c r="M62" s="4"/>
      <c r="N62" s="4"/>
      <c r="O62" s="4">
        <f>INDEX(データ!$G$2:$G$10,MATCH(A62,データ!$F$2:$F$10,0))</f>
        <v>14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51</v>
      </c>
      <c r="AK62" s="43" t="str">
        <f t="shared" si="4"/>
        <v>滑川市</v>
      </c>
      <c r="AL62" s="40"/>
    </row>
    <row r="63" spans="1:38" ht="15.75" customHeight="1">
      <c r="A63" s="72" t="s">
        <v>109</v>
      </c>
      <c r="B63" s="73" t="s">
        <v>35</v>
      </c>
      <c r="C63" s="47"/>
      <c r="D63" s="47"/>
      <c r="E63" s="60">
        <v>134</v>
      </c>
      <c r="F63" s="40"/>
      <c r="G63" s="40"/>
      <c r="H63" s="4"/>
      <c r="I63" s="60">
        <v>2</v>
      </c>
      <c r="J63" s="40"/>
      <c r="K63" s="4"/>
      <c r="L63" s="4"/>
      <c r="M63" s="4"/>
      <c r="N63" s="4"/>
      <c r="O63" s="4">
        <f>INDEX(データ!$G$2:$G$10,MATCH(A63,データ!$F$2:$F$10,0))</f>
        <v>14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51</v>
      </c>
      <c r="AK63" s="43" t="str">
        <f t="shared" si="4"/>
        <v>滑川市</v>
      </c>
      <c r="AL63" s="40"/>
    </row>
    <row r="64" spans="1:38" ht="15.75" customHeight="1">
      <c r="A64" s="70" t="s">
        <v>105</v>
      </c>
      <c r="B64" s="71" t="s">
        <v>33</v>
      </c>
      <c r="C64" s="46"/>
      <c r="D64" s="46"/>
      <c r="E64" s="59">
        <v>135</v>
      </c>
      <c r="F64" s="39"/>
      <c r="G64" s="39"/>
      <c r="H64" s="3"/>
      <c r="I64" s="59">
        <v>2</v>
      </c>
      <c r="J64" s="39"/>
      <c r="K64" s="3"/>
      <c r="L64" s="3"/>
      <c r="M64" s="3"/>
      <c r="N64" s="3"/>
      <c r="O64" s="3">
        <f>INDEX(データ!$G$2:$G$10,MATCH(A64,データ!$F$2:$F$10,0))</f>
        <v>16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51</v>
      </c>
      <c r="AK64" s="42" t="str">
        <f t="shared" si="4"/>
        <v>滑川市</v>
      </c>
      <c r="AL64" s="39"/>
    </row>
    <row r="65" spans="1:38" ht="15.75" customHeight="1">
      <c r="A65" s="72" t="s">
        <v>105</v>
      </c>
      <c r="B65" s="73" t="s">
        <v>34</v>
      </c>
      <c r="C65" s="47"/>
      <c r="D65" s="47"/>
      <c r="E65" s="60">
        <v>136</v>
      </c>
      <c r="F65" s="40"/>
      <c r="G65" s="40"/>
      <c r="H65" s="4"/>
      <c r="I65" s="60">
        <v>2</v>
      </c>
      <c r="J65" s="40"/>
      <c r="K65" s="4"/>
      <c r="L65" s="4"/>
      <c r="M65" s="4"/>
      <c r="N65" s="4"/>
      <c r="O65" s="4">
        <f>INDEX(データ!$G$2:$G$10,MATCH(A65,データ!$F$2:$F$10,0))</f>
        <v>16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51</v>
      </c>
      <c r="AK65" s="43" t="str">
        <f t="shared" si="4"/>
        <v>滑川市</v>
      </c>
      <c r="AL65" s="40"/>
    </row>
    <row r="66" spans="1:38" ht="15.75" customHeight="1">
      <c r="A66" s="72" t="s">
        <v>105</v>
      </c>
      <c r="B66" s="73" t="s">
        <v>35</v>
      </c>
      <c r="C66" s="47"/>
      <c r="D66" s="47"/>
      <c r="E66" s="60">
        <v>137</v>
      </c>
      <c r="F66" s="40"/>
      <c r="G66" s="40"/>
      <c r="H66" s="4"/>
      <c r="I66" s="60">
        <v>2</v>
      </c>
      <c r="J66" s="40"/>
      <c r="K66" s="4"/>
      <c r="L66" s="4"/>
      <c r="M66" s="4"/>
      <c r="N66" s="4"/>
      <c r="O66" s="4">
        <f>INDEX(データ!$G$2:$G$10,MATCH(A66,データ!$F$2:$F$10,0))</f>
        <v>16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51</v>
      </c>
      <c r="AK66" s="43" t="str">
        <f t="shared" si="4"/>
        <v>滑川市</v>
      </c>
      <c r="AL66" s="40"/>
    </row>
    <row r="67" spans="1:38" ht="15.75" customHeight="1">
      <c r="A67" s="70" t="s">
        <v>93</v>
      </c>
      <c r="B67" s="71" t="s">
        <v>33</v>
      </c>
      <c r="C67" s="46"/>
      <c r="D67" s="46"/>
      <c r="E67" s="59">
        <v>138</v>
      </c>
      <c r="F67" s="39"/>
      <c r="G67" s="39"/>
      <c r="H67" s="3"/>
      <c r="I67" s="59">
        <v>2</v>
      </c>
      <c r="J67" s="39"/>
      <c r="K67" s="3"/>
      <c r="L67" s="3"/>
      <c r="M67" s="3"/>
      <c r="N67" s="3"/>
      <c r="O67" s="3">
        <f>INDEX(データ!$G$2:$G$10,MATCH(A67,データ!$F$2:$F$10,0))</f>
        <v>8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9"/>
      <c r="AJ67" s="3">
        <f>INDEX(データ!$K$49:$K$60,MATCH(AK67,データ!$J$49:$J$60,0))</f>
        <v>51</v>
      </c>
      <c r="AK67" s="42" t="str">
        <f t="shared" si="4"/>
        <v>滑川市</v>
      </c>
      <c r="AL67" s="39"/>
    </row>
    <row r="68" spans="1:38" ht="15.75" customHeight="1">
      <c r="A68" s="72" t="s">
        <v>93</v>
      </c>
      <c r="B68" s="73" t="s">
        <v>34</v>
      </c>
      <c r="C68" s="47"/>
      <c r="D68" s="47"/>
      <c r="E68" s="60">
        <v>139</v>
      </c>
      <c r="F68" s="40"/>
      <c r="G68" s="40"/>
      <c r="H68" s="4"/>
      <c r="I68" s="60">
        <v>2</v>
      </c>
      <c r="J68" s="40"/>
      <c r="K68" s="4"/>
      <c r="L68" s="4"/>
      <c r="M68" s="4"/>
      <c r="N68" s="4"/>
      <c r="O68" s="4">
        <f>INDEX(データ!$G$2:$G$10,MATCH(A68,データ!$F$2:$F$10,0))</f>
        <v>8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51</v>
      </c>
      <c r="AK68" s="43" t="str">
        <f t="shared" si="4"/>
        <v>滑川市</v>
      </c>
      <c r="AL68" s="40"/>
    </row>
    <row r="69" spans="1:38" ht="15.75" customHeight="1">
      <c r="A69" s="70" t="s">
        <v>99</v>
      </c>
      <c r="B69" s="71" t="s">
        <v>33</v>
      </c>
      <c r="C69" s="46"/>
      <c r="D69" s="46"/>
      <c r="E69" s="59">
        <v>140</v>
      </c>
      <c r="F69" s="39"/>
      <c r="G69" s="39"/>
      <c r="H69" s="3"/>
      <c r="I69" s="59">
        <v>2</v>
      </c>
      <c r="J69" s="39"/>
      <c r="K69" s="3"/>
      <c r="L69" s="3"/>
      <c r="M69" s="3"/>
      <c r="N69" s="3"/>
      <c r="O69" s="3">
        <f>INDEX(データ!$G$2:$G$10,MATCH(A69,データ!$F$2:$F$10,0))</f>
        <v>2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9"/>
      <c r="AJ69" s="3">
        <f>INDEX(データ!$K$49:$K$60,MATCH(AK69,データ!$J$49:$J$60,0))</f>
        <v>51</v>
      </c>
      <c r="AK69" s="42" t="str">
        <f t="shared" si="4"/>
        <v>滑川市</v>
      </c>
      <c r="AL69" s="39"/>
    </row>
    <row r="70" spans="1:38" ht="15.75" customHeight="1">
      <c r="A70" s="72" t="s">
        <v>99</v>
      </c>
      <c r="B70" s="73" t="s">
        <v>34</v>
      </c>
      <c r="C70" s="47"/>
      <c r="D70" s="47"/>
      <c r="E70" s="60">
        <v>141</v>
      </c>
      <c r="F70" s="40"/>
      <c r="G70" s="40"/>
      <c r="H70" s="4"/>
      <c r="I70" s="60">
        <v>2</v>
      </c>
      <c r="J70" s="40"/>
      <c r="K70" s="4"/>
      <c r="L70" s="4"/>
      <c r="M70" s="4"/>
      <c r="N70" s="4"/>
      <c r="O70" s="4">
        <f>INDEX(データ!$G$2:$G$10,MATCH(A70,データ!$F$2:$F$10,0))</f>
        <v>2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51</v>
      </c>
      <c r="AK70" s="43" t="str">
        <f t="shared" si="4"/>
        <v>滑川市</v>
      </c>
      <c r="AL70" s="40"/>
    </row>
    <row r="71" spans="1:38" ht="15.75" customHeight="1">
      <c r="A71" s="70" t="s">
        <v>184</v>
      </c>
      <c r="B71" s="71" t="s">
        <v>181</v>
      </c>
      <c r="C71" s="46"/>
      <c r="D71" s="46"/>
      <c r="E71" s="59">
        <v>142</v>
      </c>
      <c r="F71" s="39"/>
      <c r="G71" s="39"/>
      <c r="H71" s="3"/>
      <c r="I71" s="59">
        <v>2</v>
      </c>
      <c r="J71" s="39"/>
      <c r="K71" s="3"/>
      <c r="L71" s="3"/>
      <c r="M71" s="3"/>
      <c r="N71" s="3"/>
      <c r="O71" s="3">
        <f>INDEX(データ!$G$2:$G$10,MATCH(A71,データ!$F$2:$F$10,0))</f>
        <v>18</v>
      </c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9"/>
      <c r="AJ71" s="3">
        <f>INDEX(データ!$K$49:$K$60,MATCH(AK71,データ!$J$49:$J$60,0))</f>
        <v>51</v>
      </c>
      <c r="AK71" s="42" t="str">
        <f t="shared" ref="AK71:AK73" si="5">$AK$2</f>
        <v>滑川市</v>
      </c>
      <c r="AL71" s="39"/>
    </row>
    <row r="72" spans="1:38" ht="15.75" customHeight="1">
      <c r="A72" s="72" t="s">
        <v>184</v>
      </c>
      <c r="B72" s="73" t="s">
        <v>182</v>
      </c>
      <c r="C72" s="47"/>
      <c r="D72" s="47"/>
      <c r="E72" s="60">
        <v>143</v>
      </c>
      <c r="F72" s="40"/>
      <c r="G72" s="40"/>
      <c r="H72" s="4"/>
      <c r="I72" s="60">
        <v>2</v>
      </c>
      <c r="J72" s="40"/>
      <c r="K72" s="4"/>
      <c r="L72" s="4"/>
      <c r="M72" s="4"/>
      <c r="N72" s="4"/>
      <c r="O72" s="4">
        <f>INDEX(データ!$G$2:$G$10,MATCH(A72,データ!$F$2:$F$10,0))</f>
        <v>18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51</v>
      </c>
      <c r="AK72" s="43" t="str">
        <f t="shared" si="5"/>
        <v>滑川市</v>
      </c>
      <c r="AL72" s="40"/>
    </row>
    <row r="73" spans="1:38" ht="15.75" customHeight="1">
      <c r="A73" s="74" t="s">
        <v>184</v>
      </c>
      <c r="B73" s="75" t="s">
        <v>183</v>
      </c>
      <c r="C73" s="48"/>
      <c r="D73" s="48"/>
      <c r="E73" s="61">
        <v>144</v>
      </c>
      <c r="F73" s="41"/>
      <c r="G73" s="41"/>
      <c r="H73" s="5"/>
      <c r="I73" s="61">
        <v>2</v>
      </c>
      <c r="J73" s="41"/>
      <c r="K73" s="5"/>
      <c r="L73" s="5"/>
      <c r="M73" s="5"/>
      <c r="N73" s="5"/>
      <c r="O73" s="5">
        <f>INDEX(データ!$G$2:$G$10,MATCH(A73,データ!$F$2:$F$10,0))</f>
        <v>18</v>
      </c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41"/>
      <c r="AJ73" s="5">
        <f>INDEX(データ!$K$49:$K$60,MATCH(AK73,データ!$J$49:$J$60,0))</f>
        <v>51</v>
      </c>
      <c r="AK73" s="107" t="str">
        <f t="shared" si="5"/>
        <v>滑川市</v>
      </c>
      <c r="AL73" s="41"/>
    </row>
    <row r="75" spans="1:38">
      <c r="A75" s="52" t="s">
        <v>185</v>
      </c>
      <c r="B75" s="52"/>
      <c r="C75" s="52"/>
      <c r="D75" s="52"/>
      <c r="E75" s="52"/>
      <c r="F75" s="52"/>
      <c r="G75" s="52"/>
      <c r="H75" s="52"/>
      <c r="I75" s="6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</row>
    <row r="76" spans="1:38">
      <c r="A76" s="1"/>
      <c r="B76" s="1"/>
      <c r="C76" s="1"/>
      <c r="D76" s="1"/>
      <c r="E76" s="53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8">
      <c r="A77" s="1"/>
      <c r="B77" s="1"/>
      <c r="C77" s="1"/>
      <c r="D77" s="1"/>
      <c r="E77" s="53"/>
      <c r="F77" s="1"/>
      <c r="G77" s="1"/>
      <c r="H77" s="1"/>
      <c r="I77" s="6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4" t="s">
        <v>49</v>
      </c>
      <c r="AJ77" s="54"/>
      <c r="AK77" s="55" t="s">
        <v>13</v>
      </c>
      <c r="AL77" s="55" t="s">
        <v>13</v>
      </c>
    </row>
  </sheetData>
  <sheetProtection algorithmName="SHA-512" hashValue="4VehSSzATCdFttkqbJCONm2jDqgLHfpDFIhC2s63yd1j4sSoAqJdpxjbQiO/0P7Trr3DuXmBfbYaeJohuD59iw==" saltValue="XtTrBORTPLn1PIZBpegbLg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7C27B64-CF40-42BC-AAF3-D267AB394EE2}">
          <x14:formula1>
            <xm:f>データ!$B$2:$B$10</xm:f>
          </x14:formula1>
          <xm:sqref>A2:A37</xm:sqref>
        </x14:dataValidation>
        <x14:dataValidation type="list" allowBlank="1" showInputMessage="1" showErrorMessage="1" xr:uid="{4D4AC25D-89BD-451E-9AFE-13604496B2E3}">
          <x14:formula1>
            <xm:f>データ!$F$2:$F$10</xm:f>
          </x14:formula1>
          <xm:sqref>A38:A73</xm:sqref>
        </x14:dataValidation>
        <x14:dataValidation type="list" allowBlank="1" showInputMessage="1" showErrorMessage="1" xr:uid="{D5A95DE5-BCEC-4CB8-B525-04F4F7617088}">
          <x14:formula1>
            <xm:f>データ!$J$49:$J$60</xm:f>
          </x14:formula1>
          <xm:sqref>AK2:AK73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"/>
  <cols>
    <col min="1" max="1" width="15.453125" customWidth="1"/>
    <col min="2" max="2" width="4.26953125" customWidth="1"/>
    <col min="3" max="6" width="16.6328125" customWidth="1"/>
  </cols>
  <sheetData>
    <row r="1" spans="1:7" ht="16.5">
      <c r="A1" s="104" t="s">
        <v>186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24" t="s">
        <v>22</v>
      </c>
      <c r="B5" s="125"/>
      <c r="C5" s="108" t="s">
        <v>23</v>
      </c>
      <c r="D5" s="109"/>
      <c r="E5" s="110" t="s">
        <v>24</v>
      </c>
      <c r="F5" s="111"/>
      <c r="G5" t="s">
        <v>179</v>
      </c>
    </row>
    <row r="6" spans="1:7" s="1" customFormat="1" ht="15" customHeight="1" thickBot="1">
      <c r="A6" s="126"/>
      <c r="B6" s="127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178</v>
      </c>
    </row>
    <row r="7" spans="1:7" ht="12" customHeight="1">
      <c r="A7" s="128" t="s">
        <v>5</v>
      </c>
      <c r="B7" s="129"/>
      <c r="C7" s="76"/>
      <c r="D7" s="77"/>
      <c r="E7" s="78"/>
      <c r="F7" s="79"/>
      <c r="G7" t="str">
        <f>滑川市男女選手!$AK$2</f>
        <v>滑川市</v>
      </c>
    </row>
    <row r="8" spans="1:7" ht="12" customHeight="1">
      <c r="A8" s="121" t="s">
        <v>27</v>
      </c>
      <c r="B8" s="122"/>
      <c r="C8" s="80"/>
      <c r="D8" s="81"/>
      <c r="E8" s="82"/>
      <c r="F8" s="83"/>
      <c r="G8" t="str">
        <f>滑川市男女選手!$AK$2</f>
        <v>滑川市</v>
      </c>
    </row>
    <row r="9" spans="1:7" ht="12" customHeight="1">
      <c r="A9" s="121" t="s">
        <v>28</v>
      </c>
      <c r="B9" s="122"/>
      <c r="C9" s="80"/>
      <c r="D9" s="81"/>
      <c r="E9" s="82"/>
      <c r="F9" s="83"/>
      <c r="G9" t="str">
        <f>滑川市男女選手!$AK$2</f>
        <v>滑川市</v>
      </c>
    </row>
    <row r="10" spans="1:7" ht="12" customHeight="1">
      <c r="A10" s="121" t="s">
        <v>29</v>
      </c>
      <c r="B10" s="122"/>
      <c r="C10" s="80"/>
      <c r="D10" s="81"/>
      <c r="E10" s="82"/>
      <c r="F10" s="83"/>
      <c r="G10" t="str">
        <f>滑川市男女選手!$AK$2</f>
        <v>滑川市</v>
      </c>
    </row>
    <row r="11" spans="1:7" ht="12" customHeight="1">
      <c r="A11" s="121" t="s">
        <v>30</v>
      </c>
      <c r="B11" s="122"/>
      <c r="C11" s="80"/>
      <c r="D11" s="81"/>
      <c r="E11" s="82"/>
      <c r="F11" s="83"/>
      <c r="G11" t="str">
        <f>滑川市男女選手!$AK$2</f>
        <v>滑川市</v>
      </c>
    </row>
    <row r="12" spans="1:7" ht="12" customHeight="1">
      <c r="A12" s="121" t="s">
        <v>15</v>
      </c>
      <c r="B12" s="122"/>
      <c r="C12" s="80"/>
      <c r="D12" s="81"/>
      <c r="E12" s="82"/>
      <c r="F12" s="83"/>
      <c r="G12" t="str">
        <f>滑川市男女選手!$AK$2</f>
        <v>滑川市</v>
      </c>
    </row>
    <row r="13" spans="1:7" ht="12" customHeight="1">
      <c r="A13" s="121" t="s">
        <v>16</v>
      </c>
      <c r="B13" s="122"/>
      <c r="C13" s="80"/>
      <c r="D13" s="81"/>
      <c r="E13" s="82"/>
      <c r="F13" s="83"/>
      <c r="G13" t="str">
        <f>滑川市男女選手!$AK$2</f>
        <v>滑川市</v>
      </c>
    </row>
    <row r="14" spans="1:7" ht="12" customHeight="1">
      <c r="A14" s="121" t="s">
        <v>17</v>
      </c>
      <c r="B14" s="122"/>
      <c r="C14" s="80"/>
      <c r="D14" s="81"/>
      <c r="E14" s="82"/>
      <c r="F14" s="83"/>
      <c r="G14" t="str">
        <f>滑川市男女選手!$AK$2</f>
        <v>滑川市</v>
      </c>
    </row>
    <row r="15" spans="1:7" ht="12" customHeight="1">
      <c r="A15" s="121" t="s">
        <v>18</v>
      </c>
      <c r="B15" s="122"/>
      <c r="C15" s="80"/>
      <c r="D15" s="81"/>
      <c r="E15" s="82"/>
      <c r="F15" s="83"/>
      <c r="G15" t="str">
        <f>滑川市男女選手!$AK$2</f>
        <v>滑川市</v>
      </c>
    </row>
    <row r="16" spans="1:7" ht="12" customHeight="1">
      <c r="A16" s="121" t="s">
        <v>19</v>
      </c>
      <c r="B16" s="122"/>
      <c r="C16" s="80"/>
      <c r="D16" s="81"/>
      <c r="E16" s="82"/>
      <c r="F16" s="83"/>
      <c r="G16" t="str">
        <f>滑川市男女選手!$AK$2</f>
        <v>滑川市</v>
      </c>
    </row>
    <row r="17" spans="1:7" ht="12" customHeight="1">
      <c r="A17" s="121" t="s">
        <v>20</v>
      </c>
      <c r="B17" s="122"/>
      <c r="C17" s="80"/>
      <c r="D17" s="81"/>
      <c r="E17" s="82"/>
      <c r="F17" s="83"/>
      <c r="G17" t="str">
        <f>滑川市男女選手!$AK$2</f>
        <v>滑川市</v>
      </c>
    </row>
    <row r="18" spans="1:7" ht="12" customHeight="1">
      <c r="A18" s="123" t="s">
        <v>21</v>
      </c>
      <c r="B18" s="122"/>
      <c r="C18" s="84"/>
      <c r="D18" s="85"/>
      <c r="E18" s="86"/>
      <c r="F18" s="87"/>
      <c r="G18" t="str">
        <f>滑川市男女選手!$AK$2</f>
        <v>滑川市</v>
      </c>
    </row>
    <row r="19" spans="1:7" ht="12" customHeight="1">
      <c r="A19" s="112" t="s">
        <v>8</v>
      </c>
      <c r="B19" s="16" t="s">
        <v>33</v>
      </c>
      <c r="C19" s="88"/>
      <c r="D19" s="89"/>
      <c r="E19" s="90"/>
      <c r="F19" s="91"/>
      <c r="G19" t="str">
        <f>滑川市男女選手!$AK$2</f>
        <v>滑川市</v>
      </c>
    </row>
    <row r="20" spans="1:7" ht="12" customHeight="1">
      <c r="A20" s="114"/>
      <c r="B20" s="15" t="s">
        <v>34</v>
      </c>
      <c r="C20" s="80"/>
      <c r="D20" s="81"/>
      <c r="E20" s="82"/>
      <c r="F20" s="83"/>
      <c r="G20" t="str">
        <f>滑川市男女選手!$AK$2</f>
        <v>滑川市</v>
      </c>
    </row>
    <row r="21" spans="1:7" ht="12" customHeight="1">
      <c r="A21" s="114"/>
      <c r="B21" s="15" t="s">
        <v>35</v>
      </c>
      <c r="C21" s="80"/>
      <c r="D21" s="81"/>
      <c r="E21" s="82"/>
      <c r="F21" s="83"/>
      <c r="G21" t="str">
        <f>滑川市男女選手!$AK$2</f>
        <v>滑川市</v>
      </c>
    </row>
    <row r="22" spans="1:7" ht="12" customHeight="1">
      <c r="A22" s="115"/>
      <c r="B22" s="15" t="s">
        <v>36</v>
      </c>
      <c r="C22" s="80"/>
      <c r="D22" s="81"/>
      <c r="E22" s="82"/>
      <c r="F22" s="83"/>
      <c r="G22" t="str">
        <f>滑川市男女選手!$AK$2</f>
        <v>滑川市</v>
      </c>
    </row>
    <row r="23" spans="1:7" ht="12" customHeight="1">
      <c r="A23" s="115"/>
      <c r="B23" s="15" t="s">
        <v>37</v>
      </c>
      <c r="C23" s="80"/>
      <c r="D23" s="81"/>
      <c r="E23" s="82"/>
      <c r="F23" s="83"/>
      <c r="G23" t="str">
        <f>滑川市男女選手!$AK$2</f>
        <v>滑川市</v>
      </c>
    </row>
    <row r="24" spans="1:7" ht="12" customHeight="1">
      <c r="A24" s="115"/>
      <c r="B24" s="15" t="s">
        <v>38</v>
      </c>
      <c r="C24" s="80"/>
      <c r="D24" s="81"/>
      <c r="E24" s="82"/>
      <c r="F24" s="83"/>
      <c r="G24" t="str">
        <f>滑川市男女選手!$AK$2</f>
        <v>滑川市</v>
      </c>
    </row>
    <row r="25" spans="1:7" ht="12" customHeight="1">
      <c r="A25" s="115"/>
      <c r="B25" s="15" t="s">
        <v>39</v>
      </c>
      <c r="C25" s="80"/>
      <c r="D25" s="81"/>
      <c r="E25" s="82"/>
      <c r="F25" s="83"/>
      <c r="G25" t="str">
        <f>滑川市男女選手!$AK$2</f>
        <v>滑川市</v>
      </c>
    </row>
    <row r="26" spans="1:7" ht="12" customHeight="1">
      <c r="A26" s="115"/>
      <c r="B26" s="15" t="s">
        <v>40</v>
      </c>
      <c r="C26" s="80"/>
      <c r="D26" s="81"/>
      <c r="E26" s="82"/>
      <c r="F26" s="83"/>
      <c r="G26" t="str">
        <f>滑川市男女選手!$AK$2</f>
        <v>滑川市</v>
      </c>
    </row>
    <row r="27" spans="1:7" ht="12" customHeight="1">
      <c r="A27" s="115"/>
      <c r="B27" s="15" t="s">
        <v>41</v>
      </c>
      <c r="C27" s="80"/>
      <c r="D27" s="81"/>
      <c r="E27" s="82"/>
      <c r="F27" s="83"/>
      <c r="G27" t="str">
        <f>滑川市男女選手!$AK$2</f>
        <v>滑川市</v>
      </c>
    </row>
    <row r="28" spans="1:7" ht="12" customHeight="1">
      <c r="A28" s="115"/>
      <c r="B28" s="15" t="s">
        <v>42</v>
      </c>
      <c r="C28" s="80"/>
      <c r="D28" s="81"/>
      <c r="E28" s="82"/>
      <c r="F28" s="83"/>
      <c r="G28" t="str">
        <f>滑川市男女選手!$AK$2</f>
        <v>滑川市</v>
      </c>
    </row>
    <row r="29" spans="1:7" ht="12" customHeight="1">
      <c r="A29" s="115"/>
      <c r="B29" s="15" t="s">
        <v>43</v>
      </c>
      <c r="C29" s="80"/>
      <c r="D29" s="81"/>
      <c r="E29" s="82"/>
      <c r="F29" s="83"/>
      <c r="G29" t="str">
        <f>滑川市男女選手!$AK$2</f>
        <v>滑川市</v>
      </c>
    </row>
    <row r="30" spans="1:7" ht="12" customHeight="1">
      <c r="A30" s="115"/>
      <c r="B30" s="15" t="s">
        <v>44</v>
      </c>
      <c r="C30" s="80"/>
      <c r="D30" s="81"/>
      <c r="E30" s="82"/>
      <c r="F30" s="83"/>
      <c r="G30" t="str">
        <f>滑川市男女選手!$AK$2</f>
        <v>滑川市</v>
      </c>
    </row>
    <row r="31" spans="1:7" ht="12" customHeight="1">
      <c r="A31" s="115"/>
      <c r="B31" s="15" t="s">
        <v>45</v>
      </c>
      <c r="C31" s="80"/>
      <c r="D31" s="81"/>
      <c r="E31" s="82"/>
      <c r="F31" s="83"/>
      <c r="G31" t="str">
        <f>滑川市男女選手!$AK$2</f>
        <v>滑川市</v>
      </c>
    </row>
    <row r="32" spans="1:7" ht="12" customHeight="1">
      <c r="A32" s="115"/>
      <c r="B32" s="15" t="s">
        <v>46</v>
      </c>
      <c r="C32" s="80"/>
      <c r="D32" s="81"/>
      <c r="E32" s="82"/>
      <c r="F32" s="83"/>
      <c r="G32" t="str">
        <f>滑川市男女選手!$AK$2</f>
        <v>滑川市</v>
      </c>
    </row>
    <row r="33" spans="1:7" ht="12" customHeight="1">
      <c r="A33" s="115"/>
      <c r="B33" s="15" t="s">
        <v>47</v>
      </c>
      <c r="C33" s="80"/>
      <c r="D33" s="81"/>
      <c r="E33" s="82"/>
      <c r="F33" s="83"/>
      <c r="G33" t="str">
        <f>滑川市男女選手!$AK$2</f>
        <v>滑川市</v>
      </c>
    </row>
    <row r="34" spans="1:7" ht="12" customHeight="1">
      <c r="A34" s="117"/>
      <c r="B34" s="18" t="s">
        <v>48</v>
      </c>
      <c r="C34" s="84"/>
      <c r="D34" s="85"/>
      <c r="E34" s="86"/>
      <c r="F34" s="87"/>
      <c r="G34" t="str">
        <f>滑川市男女選手!$AK$2</f>
        <v>滑川市</v>
      </c>
    </row>
    <row r="35" spans="1:7" ht="12" customHeight="1">
      <c r="A35" s="112" t="s">
        <v>9</v>
      </c>
      <c r="B35" s="15" t="s">
        <v>33</v>
      </c>
      <c r="C35" s="88"/>
      <c r="D35" s="89"/>
      <c r="E35" s="90"/>
      <c r="F35" s="91"/>
      <c r="G35" t="str">
        <f>滑川市男女選手!$AK$2</f>
        <v>滑川市</v>
      </c>
    </row>
    <row r="36" spans="1:7" ht="12" customHeight="1">
      <c r="A36" s="113"/>
      <c r="B36" s="15" t="s">
        <v>34</v>
      </c>
      <c r="C36" s="80"/>
      <c r="D36" s="81"/>
      <c r="E36" s="82"/>
      <c r="F36" s="83"/>
      <c r="G36" t="str">
        <f>滑川市男女選手!$AK$2</f>
        <v>滑川市</v>
      </c>
    </row>
    <row r="37" spans="1:7" ht="12" customHeight="1">
      <c r="A37" s="113"/>
      <c r="B37" s="15" t="s">
        <v>35</v>
      </c>
      <c r="C37" s="80"/>
      <c r="D37" s="81"/>
      <c r="E37" s="82"/>
      <c r="F37" s="83"/>
      <c r="G37" t="str">
        <f>滑川市男女選手!$AK$2</f>
        <v>滑川市</v>
      </c>
    </row>
    <row r="38" spans="1:7" ht="12" customHeight="1">
      <c r="A38" s="113"/>
      <c r="B38" s="15" t="s">
        <v>36</v>
      </c>
      <c r="C38" s="80"/>
      <c r="D38" s="81"/>
      <c r="E38" s="82"/>
      <c r="F38" s="83"/>
      <c r="G38" t="str">
        <f>滑川市男女選手!$AK$2</f>
        <v>滑川市</v>
      </c>
    </row>
    <row r="39" spans="1:7" ht="12" customHeight="1">
      <c r="A39" s="113"/>
      <c r="B39" s="15" t="s">
        <v>37</v>
      </c>
      <c r="C39" s="80"/>
      <c r="D39" s="81"/>
      <c r="E39" s="82"/>
      <c r="F39" s="83"/>
      <c r="G39" t="str">
        <f>滑川市男女選手!$AK$2</f>
        <v>滑川市</v>
      </c>
    </row>
    <row r="40" spans="1:7" ht="12" customHeight="1">
      <c r="A40" s="114"/>
      <c r="B40" s="15" t="s">
        <v>38</v>
      </c>
      <c r="C40" s="80"/>
      <c r="D40" s="81"/>
      <c r="E40" s="82"/>
      <c r="F40" s="83"/>
      <c r="G40" t="str">
        <f>滑川市男女選手!$AK$2</f>
        <v>滑川市</v>
      </c>
    </row>
    <row r="41" spans="1:7" ht="12" customHeight="1">
      <c r="A41" s="114"/>
      <c r="B41" s="15" t="s">
        <v>39</v>
      </c>
      <c r="C41" s="80"/>
      <c r="D41" s="81"/>
      <c r="E41" s="82"/>
      <c r="F41" s="83"/>
      <c r="G41" t="str">
        <f>滑川市男女選手!$AK$2</f>
        <v>滑川市</v>
      </c>
    </row>
    <row r="42" spans="1:7" ht="12" customHeight="1">
      <c r="A42" s="115"/>
      <c r="B42" s="15" t="s">
        <v>40</v>
      </c>
      <c r="C42" s="80"/>
      <c r="D42" s="81"/>
      <c r="E42" s="82"/>
      <c r="F42" s="83"/>
      <c r="G42" t="str">
        <f>滑川市男女選手!$AK$2</f>
        <v>滑川市</v>
      </c>
    </row>
    <row r="43" spans="1:7" ht="12" customHeight="1">
      <c r="A43" s="115"/>
      <c r="B43" s="15" t="s">
        <v>41</v>
      </c>
      <c r="C43" s="80"/>
      <c r="D43" s="81"/>
      <c r="E43" s="82"/>
      <c r="F43" s="83"/>
      <c r="G43" t="str">
        <f>滑川市男女選手!$AK$2</f>
        <v>滑川市</v>
      </c>
    </row>
    <row r="44" spans="1:7" ht="12" customHeight="1">
      <c r="A44" s="115"/>
      <c r="B44" s="15" t="s">
        <v>42</v>
      </c>
      <c r="C44" s="80"/>
      <c r="D44" s="81"/>
      <c r="E44" s="82"/>
      <c r="F44" s="83"/>
      <c r="G44" t="str">
        <f>滑川市男女選手!$AK$2</f>
        <v>滑川市</v>
      </c>
    </row>
    <row r="45" spans="1:7" ht="12" customHeight="1">
      <c r="A45" s="115"/>
      <c r="B45" s="15" t="s">
        <v>43</v>
      </c>
      <c r="C45" s="80"/>
      <c r="D45" s="81"/>
      <c r="E45" s="82"/>
      <c r="F45" s="83"/>
      <c r="G45" t="str">
        <f>滑川市男女選手!$AK$2</f>
        <v>滑川市</v>
      </c>
    </row>
    <row r="46" spans="1:7" ht="12" customHeight="1">
      <c r="A46" s="115"/>
      <c r="B46" s="15" t="s">
        <v>44</v>
      </c>
      <c r="C46" s="80"/>
      <c r="D46" s="81"/>
      <c r="E46" s="82"/>
      <c r="F46" s="83"/>
      <c r="G46" t="str">
        <f>滑川市男女選手!$AK$2</f>
        <v>滑川市</v>
      </c>
    </row>
    <row r="47" spans="1:7" ht="12" customHeight="1">
      <c r="A47" s="115"/>
      <c r="B47" s="15" t="s">
        <v>45</v>
      </c>
      <c r="C47" s="80"/>
      <c r="D47" s="81"/>
      <c r="E47" s="82"/>
      <c r="F47" s="83"/>
      <c r="G47" t="str">
        <f>滑川市男女選手!$AK$2</f>
        <v>滑川市</v>
      </c>
    </row>
    <row r="48" spans="1:7" ht="12" customHeight="1">
      <c r="A48" s="115"/>
      <c r="B48" s="15" t="s">
        <v>46</v>
      </c>
      <c r="C48" s="80"/>
      <c r="D48" s="81"/>
      <c r="E48" s="82"/>
      <c r="F48" s="83"/>
      <c r="G48" t="str">
        <f>滑川市男女選手!$AK$2</f>
        <v>滑川市</v>
      </c>
    </row>
    <row r="49" spans="1:7" ht="12" customHeight="1">
      <c r="A49" s="115"/>
      <c r="B49" s="15" t="s">
        <v>47</v>
      </c>
      <c r="C49" s="80"/>
      <c r="D49" s="81"/>
      <c r="E49" s="82"/>
      <c r="F49" s="83"/>
      <c r="G49" t="str">
        <f>滑川市男女選手!$AK$2</f>
        <v>滑川市</v>
      </c>
    </row>
    <row r="50" spans="1:7" ht="12" customHeight="1">
      <c r="A50" s="117"/>
      <c r="B50" s="15" t="s">
        <v>48</v>
      </c>
      <c r="C50" s="84"/>
      <c r="D50" s="85"/>
      <c r="E50" s="86"/>
      <c r="F50" s="87"/>
      <c r="G50" t="str">
        <f>滑川市男女選手!$AK$2</f>
        <v>滑川市</v>
      </c>
    </row>
    <row r="51" spans="1:7" ht="12" customHeight="1">
      <c r="A51" s="112" t="s">
        <v>6</v>
      </c>
      <c r="B51" s="16" t="s">
        <v>33</v>
      </c>
      <c r="C51" s="88"/>
      <c r="D51" s="89"/>
      <c r="E51" s="90"/>
      <c r="F51" s="91"/>
      <c r="G51" t="str">
        <f>滑川市男女選手!$AK$2</f>
        <v>滑川市</v>
      </c>
    </row>
    <row r="52" spans="1:7" ht="12" customHeight="1">
      <c r="A52" s="114"/>
      <c r="B52" s="15" t="s">
        <v>34</v>
      </c>
      <c r="C52" s="80"/>
      <c r="D52" s="81"/>
      <c r="E52" s="82"/>
      <c r="F52" s="83"/>
      <c r="G52" t="str">
        <f>滑川市男女選手!$AK$2</f>
        <v>滑川市</v>
      </c>
    </row>
    <row r="53" spans="1:7" ht="12" customHeight="1">
      <c r="A53" s="115"/>
      <c r="B53" s="15" t="s">
        <v>35</v>
      </c>
      <c r="C53" s="80"/>
      <c r="D53" s="81"/>
      <c r="E53" s="82"/>
      <c r="F53" s="83"/>
      <c r="G53" t="str">
        <f>滑川市男女選手!$AK$2</f>
        <v>滑川市</v>
      </c>
    </row>
    <row r="54" spans="1:7" ht="12" customHeight="1">
      <c r="A54" s="115"/>
      <c r="B54" s="15" t="s">
        <v>36</v>
      </c>
      <c r="C54" s="80"/>
      <c r="D54" s="81"/>
      <c r="E54" s="82"/>
      <c r="F54" s="83"/>
      <c r="G54" t="str">
        <f>滑川市男女選手!$AK$2</f>
        <v>滑川市</v>
      </c>
    </row>
    <row r="55" spans="1:7" ht="12" customHeight="1">
      <c r="A55" s="115"/>
      <c r="B55" s="15" t="s">
        <v>37</v>
      </c>
      <c r="C55" s="80"/>
      <c r="D55" s="81"/>
      <c r="E55" s="82"/>
      <c r="F55" s="83"/>
      <c r="G55" t="str">
        <f>滑川市男女選手!$AK$2</f>
        <v>滑川市</v>
      </c>
    </row>
    <row r="56" spans="1:7" ht="12" customHeight="1">
      <c r="A56" s="115"/>
      <c r="B56" s="15" t="s">
        <v>38</v>
      </c>
      <c r="C56" s="80"/>
      <c r="D56" s="81"/>
      <c r="E56" s="82"/>
      <c r="F56" s="83"/>
      <c r="G56" t="str">
        <f>滑川市男女選手!$AK$2</f>
        <v>滑川市</v>
      </c>
    </row>
    <row r="57" spans="1:7" ht="12" customHeight="1">
      <c r="A57" s="115"/>
      <c r="B57" s="15" t="s">
        <v>39</v>
      </c>
      <c r="C57" s="80"/>
      <c r="D57" s="81"/>
      <c r="E57" s="82"/>
      <c r="F57" s="83"/>
      <c r="G57" t="str">
        <f>滑川市男女選手!$AK$2</f>
        <v>滑川市</v>
      </c>
    </row>
    <row r="58" spans="1:7" ht="12" customHeight="1">
      <c r="A58" s="115"/>
      <c r="B58" s="15" t="s">
        <v>40</v>
      </c>
      <c r="C58" s="80"/>
      <c r="D58" s="81"/>
      <c r="E58" s="82"/>
      <c r="F58" s="83"/>
      <c r="G58" t="str">
        <f>滑川市男女選手!$AK$2</f>
        <v>滑川市</v>
      </c>
    </row>
    <row r="59" spans="1:7" ht="12" customHeight="1">
      <c r="A59" s="115"/>
      <c r="B59" s="15" t="s">
        <v>41</v>
      </c>
      <c r="C59" s="80"/>
      <c r="D59" s="81"/>
      <c r="E59" s="82"/>
      <c r="F59" s="83"/>
      <c r="G59" t="str">
        <f>滑川市男女選手!$AK$2</f>
        <v>滑川市</v>
      </c>
    </row>
    <row r="60" spans="1:7" ht="12" customHeight="1">
      <c r="A60" s="115"/>
      <c r="B60" s="15" t="s">
        <v>42</v>
      </c>
      <c r="C60" s="80"/>
      <c r="D60" s="81"/>
      <c r="E60" s="82"/>
      <c r="F60" s="83"/>
      <c r="G60" t="str">
        <f>滑川市男女選手!$AK$2</f>
        <v>滑川市</v>
      </c>
    </row>
    <row r="61" spans="1:7" ht="12" customHeight="1">
      <c r="A61" s="115"/>
      <c r="B61" s="15" t="s">
        <v>43</v>
      </c>
      <c r="C61" s="80"/>
      <c r="D61" s="81"/>
      <c r="E61" s="82"/>
      <c r="F61" s="83"/>
      <c r="G61" t="str">
        <f>滑川市男女選手!$AK$2</f>
        <v>滑川市</v>
      </c>
    </row>
    <row r="62" spans="1:7" ht="12" customHeight="1">
      <c r="A62" s="117"/>
      <c r="B62" s="18" t="s">
        <v>44</v>
      </c>
      <c r="C62" s="84"/>
      <c r="D62" s="85"/>
      <c r="E62" s="86"/>
      <c r="F62" s="87"/>
      <c r="G62" t="str">
        <f>滑川市男女選手!$AK$2</f>
        <v>滑川市</v>
      </c>
    </row>
    <row r="63" spans="1:7" ht="12" customHeight="1">
      <c r="A63" s="112" t="s">
        <v>7</v>
      </c>
      <c r="B63" s="15" t="s">
        <v>33</v>
      </c>
      <c r="C63" s="88"/>
      <c r="D63" s="89"/>
      <c r="E63" s="90"/>
      <c r="F63" s="91"/>
      <c r="G63" t="str">
        <f>滑川市男女選手!$AK$2</f>
        <v>滑川市</v>
      </c>
    </row>
    <row r="64" spans="1:7" ht="12" customHeight="1">
      <c r="A64" s="114"/>
      <c r="B64" s="15" t="s">
        <v>34</v>
      </c>
      <c r="C64" s="80"/>
      <c r="D64" s="81"/>
      <c r="E64" s="82"/>
      <c r="F64" s="83"/>
      <c r="G64" t="str">
        <f>滑川市男女選手!$AK$2</f>
        <v>滑川市</v>
      </c>
    </row>
    <row r="65" spans="1:7" ht="12" customHeight="1">
      <c r="A65" s="115"/>
      <c r="B65" s="15" t="s">
        <v>35</v>
      </c>
      <c r="C65" s="80"/>
      <c r="D65" s="81"/>
      <c r="E65" s="82"/>
      <c r="F65" s="83"/>
      <c r="G65" t="str">
        <f>滑川市男女選手!$AK$2</f>
        <v>滑川市</v>
      </c>
    </row>
    <row r="66" spans="1:7" ht="12" customHeight="1">
      <c r="A66" s="115"/>
      <c r="B66" s="15" t="s">
        <v>36</v>
      </c>
      <c r="C66" s="80"/>
      <c r="D66" s="81"/>
      <c r="E66" s="82"/>
      <c r="F66" s="83"/>
      <c r="G66" t="str">
        <f>滑川市男女選手!$AK$2</f>
        <v>滑川市</v>
      </c>
    </row>
    <row r="67" spans="1:7" ht="12" customHeight="1">
      <c r="A67" s="115"/>
      <c r="B67" s="15" t="s">
        <v>37</v>
      </c>
      <c r="C67" s="80"/>
      <c r="D67" s="81"/>
      <c r="E67" s="82"/>
      <c r="F67" s="83"/>
      <c r="G67" t="str">
        <f>滑川市男女選手!$AK$2</f>
        <v>滑川市</v>
      </c>
    </row>
    <row r="68" spans="1:7" ht="12" customHeight="1">
      <c r="A68" s="115"/>
      <c r="B68" s="15" t="s">
        <v>38</v>
      </c>
      <c r="C68" s="80"/>
      <c r="D68" s="81"/>
      <c r="E68" s="82"/>
      <c r="F68" s="83"/>
      <c r="G68" t="str">
        <f>滑川市男女選手!$AK$2</f>
        <v>滑川市</v>
      </c>
    </row>
    <row r="69" spans="1:7" ht="12" customHeight="1">
      <c r="A69" s="115"/>
      <c r="B69" s="15" t="s">
        <v>39</v>
      </c>
      <c r="C69" s="80"/>
      <c r="D69" s="81"/>
      <c r="E69" s="82"/>
      <c r="F69" s="83"/>
      <c r="G69" t="str">
        <f>滑川市男女選手!$AK$2</f>
        <v>滑川市</v>
      </c>
    </row>
    <row r="70" spans="1:7" ht="12" customHeight="1">
      <c r="A70" s="115"/>
      <c r="B70" s="15" t="s">
        <v>40</v>
      </c>
      <c r="C70" s="80"/>
      <c r="D70" s="81"/>
      <c r="E70" s="82"/>
      <c r="F70" s="83"/>
      <c r="G70" t="str">
        <f>滑川市男女選手!$AK$2</f>
        <v>滑川市</v>
      </c>
    </row>
    <row r="71" spans="1:7" ht="12" customHeight="1">
      <c r="A71" s="115"/>
      <c r="B71" s="15" t="s">
        <v>41</v>
      </c>
      <c r="C71" s="80"/>
      <c r="D71" s="81"/>
      <c r="E71" s="82"/>
      <c r="F71" s="83"/>
      <c r="G71" t="str">
        <f>滑川市男女選手!$AK$2</f>
        <v>滑川市</v>
      </c>
    </row>
    <row r="72" spans="1:7" ht="12" customHeight="1">
      <c r="A72" s="115"/>
      <c r="B72" s="15" t="s">
        <v>42</v>
      </c>
      <c r="C72" s="80"/>
      <c r="D72" s="81"/>
      <c r="E72" s="82"/>
      <c r="F72" s="83"/>
      <c r="G72" t="str">
        <f>滑川市男女選手!$AK$2</f>
        <v>滑川市</v>
      </c>
    </row>
    <row r="73" spans="1:7" ht="12" customHeight="1">
      <c r="A73" s="115"/>
      <c r="B73" s="15" t="s">
        <v>43</v>
      </c>
      <c r="C73" s="80"/>
      <c r="D73" s="81"/>
      <c r="E73" s="82"/>
      <c r="F73" s="83"/>
      <c r="G73" t="str">
        <f>滑川市男女選手!$AK$2</f>
        <v>滑川市</v>
      </c>
    </row>
    <row r="74" spans="1:7" ht="12" customHeight="1">
      <c r="A74" s="117"/>
      <c r="B74" s="15" t="s">
        <v>44</v>
      </c>
      <c r="C74" s="84"/>
      <c r="D74" s="85"/>
      <c r="E74" s="86"/>
      <c r="F74" s="87"/>
      <c r="G74" t="str">
        <f>滑川市男女選手!$AK$2</f>
        <v>滑川市</v>
      </c>
    </row>
    <row r="75" spans="1:7" ht="12" customHeight="1">
      <c r="A75" s="118" t="s">
        <v>10</v>
      </c>
      <c r="B75" s="16" t="s">
        <v>33</v>
      </c>
      <c r="C75" s="88"/>
      <c r="D75" s="89"/>
      <c r="E75" s="90"/>
      <c r="F75" s="91"/>
      <c r="G75" t="str">
        <f>滑川市男女選手!$AK$2</f>
        <v>滑川市</v>
      </c>
    </row>
    <row r="76" spans="1:7" ht="12" customHeight="1">
      <c r="A76" s="119"/>
      <c r="B76" s="15" t="s">
        <v>34</v>
      </c>
      <c r="C76" s="80"/>
      <c r="D76" s="81"/>
      <c r="E76" s="82"/>
      <c r="F76" s="83"/>
      <c r="G76" t="str">
        <f>滑川市男女選手!$AK$2</f>
        <v>滑川市</v>
      </c>
    </row>
    <row r="77" spans="1:7" ht="12" customHeight="1">
      <c r="A77" s="119"/>
      <c r="B77" s="15" t="s">
        <v>35</v>
      </c>
      <c r="C77" s="80"/>
      <c r="D77" s="81"/>
      <c r="E77" s="82"/>
      <c r="F77" s="83"/>
      <c r="G77" t="str">
        <f>滑川市男女選手!$AK$2</f>
        <v>滑川市</v>
      </c>
    </row>
    <row r="78" spans="1:7" ht="12" customHeight="1">
      <c r="A78" s="119"/>
      <c r="B78" s="15" t="s">
        <v>36</v>
      </c>
      <c r="C78" s="80"/>
      <c r="D78" s="81"/>
      <c r="E78" s="82"/>
      <c r="F78" s="83"/>
      <c r="G78" t="str">
        <f>滑川市男女選手!$AK$2</f>
        <v>滑川市</v>
      </c>
    </row>
    <row r="79" spans="1:7" ht="12" customHeight="1">
      <c r="A79" s="119"/>
      <c r="B79" s="15" t="s">
        <v>37</v>
      </c>
      <c r="C79" s="80"/>
      <c r="D79" s="81"/>
      <c r="E79" s="82"/>
      <c r="F79" s="83"/>
      <c r="G79" t="str">
        <f>滑川市男女選手!$AK$2</f>
        <v>滑川市</v>
      </c>
    </row>
    <row r="80" spans="1:7" ht="12" customHeight="1">
      <c r="A80" s="119"/>
      <c r="B80" s="15" t="s">
        <v>38</v>
      </c>
      <c r="C80" s="80"/>
      <c r="D80" s="81"/>
      <c r="E80" s="82"/>
      <c r="F80" s="83"/>
      <c r="G80" t="str">
        <f>滑川市男女選手!$AK$2</f>
        <v>滑川市</v>
      </c>
    </row>
    <row r="81" spans="1:7" ht="12" customHeight="1">
      <c r="A81" s="119"/>
      <c r="B81" s="15" t="s">
        <v>39</v>
      </c>
      <c r="C81" s="92"/>
      <c r="D81" s="93"/>
      <c r="E81" s="94"/>
      <c r="F81" s="95"/>
      <c r="G81" t="str">
        <f>滑川市男女選手!$AK$2</f>
        <v>滑川市</v>
      </c>
    </row>
    <row r="82" spans="1:7" ht="12" customHeight="1">
      <c r="A82" s="120"/>
      <c r="B82" s="18" t="s">
        <v>40</v>
      </c>
      <c r="C82" s="84"/>
      <c r="D82" s="85"/>
      <c r="E82" s="86"/>
      <c r="F82" s="87"/>
      <c r="G82" t="str">
        <f>滑川市男女選手!$AK$2</f>
        <v>滑川市</v>
      </c>
    </row>
    <row r="83" spans="1:7" ht="12" customHeight="1">
      <c r="A83" s="118" t="s">
        <v>31</v>
      </c>
      <c r="B83" s="15" t="s">
        <v>33</v>
      </c>
      <c r="C83" s="88"/>
      <c r="D83" s="89"/>
      <c r="E83" s="90"/>
      <c r="F83" s="91"/>
      <c r="G83" t="str">
        <f>滑川市男女選手!$AK$2</f>
        <v>滑川市</v>
      </c>
    </row>
    <row r="84" spans="1:7" ht="12" customHeight="1">
      <c r="A84" s="119"/>
      <c r="B84" s="15" t="s">
        <v>34</v>
      </c>
      <c r="C84" s="80"/>
      <c r="D84" s="81"/>
      <c r="E84" s="82"/>
      <c r="F84" s="83"/>
      <c r="G84" t="str">
        <f>滑川市男女選手!$AK$2</f>
        <v>滑川市</v>
      </c>
    </row>
    <row r="85" spans="1:7" ht="12" customHeight="1">
      <c r="A85" s="119"/>
      <c r="B85" s="15" t="s">
        <v>35</v>
      </c>
      <c r="C85" s="80"/>
      <c r="D85" s="81"/>
      <c r="E85" s="82"/>
      <c r="F85" s="83"/>
      <c r="G85" t="str">
        <f>滑川市男女選手!$AK$2</f>
        <v>滑川市</v>
      </c>
    </row>
    <row r="86" spans="1:7" ht="12" customHeight="1">
      <c r="A86" s="119"/>
      <c r="B86" s="15" t="s">
        <v>36</v>
      </c>
      <c r="C86" s="80"/>
      <c r="D86" s="81"/>
      <c r="E86" s="82"/>
      <c r="F86" s="83"/>
      <c r="G86" t="str">
        <f>滑川市男女選手!$AK$2</f>
        <v>滑川市</v>
      </c>
    </row>
    <row r="87" spans="1:7" ht="12" customHeight="1">
      <c r="A87" s="119"/>
      <c r="B87" s="15" t="s">
        <v>37</v>
      </c>
      <c r="C87" s="80"/>
      <c r="D87" s="81"/>
      <c r="E87" s="82"/>
      <c r="F87" s="83"/>
      <c r="G87" t="str">
        <f>滑川市男女選手!$AK$2</f>
        <v>滑川市</v>
      </c>
    </row>
    <row r="88" spans="1:7" ht="12" customHeight="1">
      <c r="A88" s="119"/>
      <c r="B88" s="15" t="s">
        <v>38</v>
      </c>
      <c r="C88" s="80"/>
      <c r="D88" s="81"/>
      <c r="E88" s="82"/>
      <c r="F88" s="83"/>
      <c r="G88" t="str">
        <f>滑川市男女選手!$AK$2</f>
        <v>滑川市</v>
      </c>
    </row>
    <row r="89" spans="1:7" ht="12" customHeight="1">
      <c r="A89" s="119"/>
      <c r="B89" s="15" t="s">
        <v>39</v>
      </c>
      <c r="C89" s="80"/>
      <c r="D89" s="81"/>
      <c r="E89" s="82"/>
      <c r="F89" s="83"/>
      <c r="G89" t="str">
        <f>滑川市男女選手!$AK$2</f>
        <v>滑川市</v>
      </c>
    </row>
    <row r="90" spans="1:7" ht="12" customHeight="1">
      <c r="A90" s="120"/>
      <c r="B90" s="15" t="s">
        <v>40</v>
      </c>
      <c r="C90" s="84"/>
      <c r="D90" s="85"/>
      <c r="E90" s="86"/>
      <c r="F90" s="87"/>
      <c r="G90" t="str">
        <f>滑川市男女選手!$AK$2</f>
        <v>滑川市</v>
      </c>
    </row>
    <row r="91" spans="1:7" ht="12" customHeight="1">
      <c r="A91" s="112" t="s">
        <v>11</v>
      </c>
      <c r="B91" s="16" t="s">
        <v>33</v>
      </c>
      <c r="C91" s="88"/>
      <c r="D91" s="89"/>
      <c r="E91" s="90"/>
      <c r="F91" s="91"/>
      <c r="G91" t="str">
        <f>滑川市男女選手!$AK$2</f>
        <v>滑川市</v>
      </c>
    </row>
    <row r="92" spans="1:7" ht="12" customHeight="1">
      <c r="A92" s="113"/>
      <c r="B92" s="15" t="s">
        <v>34</v>
      </c>
      <c r="C92" s="96"/>
      <c r="D92" s="97"/>
      <c r="E92" s="98"/>
      <c r="F92" s="99"/>
      <c r="G92" t="str">
        <f>滑川市男女選手!$AK$2</f>
        <v>滑川市</v>
      </c>
    </row>
    <row r="93" spans="1:7" ht="12" customHeight="1">
      <c r="A93" s="114"/>
      <c r="B93" s="15" t="s">
        <v>35</v>
      </c>
      <c r="C93" s="80"/>
      <c r="D93" s="81"/>
      <c r="E93" s="82"/>
      <c r="F93" s="83"/>
      <c r="G93" t="str">
        <f>滑川市男女選手!$AK$2</f>
        <v>滑川市</v>
      </c>
    </row>
    <row r="94" spans="1:7" ht="12" customHeight="1">
      <c r="A94" s="115"/>
      <c r="B94" s="15" t="s">
        <v>36</v>
      </c>
      <c r="C94" s="96"/>
      <c r="D94" s="97"/>
      <c r="E94" s="98"/>
      <c r="F94" s="99"/>
      <c r="G94" t="str">
        <f>滑川市男女選手!$AK$2</f>
        <v>滑川市</v>
      </c>
    </row>
    <row r="95" spans="1:7" ht="12" customHeight="1">
      <c r="A95" s="115"/>
      <c r="B95" s="15" t="s">
        <v>37</v>
      </c>
      <c r="C95" s="80"/>
      <c r="D95" s="81"/>
      <c r="E95" s="82"/>
      <c r="F95" s="83"/>
      <c r="G95" t="str">
        <f>滑川市男女選手!$AK$2</f>
        <v>滑川市</v>
      </c>
    </row>
    <row r="96" spans="1:7" ht="12" customHeight="1">
      <c r="A96" s="115"/>
      <c r="B96" s="15" t="s">
        <v>38</v>
      </c>
      <c r="C96" s="96"/>
      <c r="D96" s="97"/>
      <c r="E96" s="98"/>
      <c r="F96" s="99"/>
      <c r="G96" t="str">
        <f>滑川市男女選手!$AK$2</f>
        <v>滑川市</v>
      </c>
    </row>
    <row r="97" spans="1:7" ht="12" customHeight="1">
      <c r="A97" s="115"/>
      <c r="B97" s="15" t="s">
        <v>39</v>
      </c>
      <c r="C97" s="80"/>
      <c r="D97" s="81"/>
      <c r="E97" s="82"/>
      <c r="F97" s="83"/>
      <c r="G97" t="str">
        <f>滑川市男女選手!$AK$2</f>
        <v>滑川市</v>
      </c>
    </row>
    <row r="98" spans="1:7" ht="12" customHeight="1">
      <c r="A98" s="115"/>
      <c r="B98" s="15" t="s">
        <v>40</v>
      </c>
      <c r="C98" s="96"/>
      <c r="D98" s="97"/>
      <c r="E98" s="98"/>
      <c r="F98" s="99"/>
      <c r="G98" t="str">
        <f>滑川市男女選手!$AK$2</f>
        <v>滑川市</v>
      </c>
    </row>
    <row r="99" spans="1:7" ht="12" customHeight="1">
      <c r="A99" s="115"/>
      <c r="B99" s="15" t="s">
        <v>41</v>
      </c>
      <c r="C99" s="80"/>
      <c r="D99" s="81"/>
      <c r="E99" s="82"/>
      <c r="F99" s="83"/>
      <c r="G99" t="str">
        <f>滑川市男女選手!$AK$2</f>
        <v>滑川市</v>
      </c>
    </row>
    <row r="100" spans="1:7" ht="12" customHeight="1">
      <c r="A100" s="115"/>
      <c r="B100" s="15" t="s">
        <v>42</v>
      </c>
      <c r="C100" s="96"/>
      <c r="D100" s="97"/>
      <c r="E100" s="98"/>
      <c r="F100" s="99"/>
      <c r="G100" t="str">
        <f>滑川市男女選手!$AK$2</f>
        <v>滑川市</v>
      </c>
    </row>
    <row r="101" spans="1:7" ht="12" customHeight="1">
      <c r="A101" s="115"/>
      <c r="B101" s="15" t="s">
        <v>43</v>
      </c>
      <c r="C101" s="80"/>
      <c r="D101" s="81"/>
      <c r="E101" s="82"/>
      <c r="F101" s="83"/>
      <c r="G101" t="str">
        <f>滑川市男女選手!$AK$2</f>
        <v>滑川市</v>
      </c>
    </row>
    <row r="102" spans="1:7" ht="12" customHeight="1" thickBot="1">
      <c r="A102" s="116"/>
      <c r="B102" s="17" t="s">
        <v>44</v>
      </c>
      <c r="C102" s="100"/>
      <c r="D102" s="101"/>
      <c r="E102" s="102"/>
      <c r="F102" s="103"/>
      <c r="G102" t="str">
        <f>滑川市男女選手!$AK$2</f>
        <v>滑川市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A5:B6"/>
    <mergeCell ref="A7:B7"/>
    <mergeCell ref="A12:B12"/>
    <mergeCell ref="A13:B13"/>
    <mergeCell ref="A8:B8"/>
    <mergeCell ref="A9:B9"/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"/>
  <cols>
    <col min="1" max="1" width="18" style="36" customWidth="1"/>
    <col min="2" max="2" width="17.6328125" style="36" customWidth="1"/>
    <col min="3" max="4" width="5.453125" style="37" customWidth="1"/>
    <col min="5" max="5" width="18" style="36" customWidth="1"/>
    <col min="6" max="6" width="16.7265625" style="36" customWidth="1"/>
    <col min="7" max="8" width="5.453125" style="37" customWidth="1"/>
    <col min="9" max="9" width="3.26953125" style="27" customWidth="1"/>
    <col min="10" max="11" width="9" style="29"/>
    <col min="12" max="12" width="2.453125" style="27" customWidth="1"/>
    <col min="13" max="14" width="9" style="29"/>
    <col min="15" max="15" width="5.90625" style="27" customWidth="1"/>
    <col min="16" max="16" width="9" style="27"/>
    <col min="17" max="17" width="18.7265625" style="27" customWidth="1"/>
    <col min="18" max="18" width="9" style="27"/>
    <col min="19" max="19" width="18.7265625" style="27" customWidth="1"/>
    <col min="20" max="20" width="9" style="27"/>
    <col min="21" max="21" width="18.7265625" style="27" customWidth="1"/>
    <col min="22" max="16384" width="9" style="27"/>
  </cols>
  <sheetData>
    <row r="1" spans="1:21" ht="33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滑川市男女選手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Shuji Daimon</cp:lastModifiedBy>
  <cp:lastPrinted>2017-06-17T00:54:05Z</cp:lastPrinted>
  <dcterms:created xsi:type="dcterms:W3CDTF">2009-05-03T11:39:26Z</dcterms:created>
  <dcterms:modified xsi:type="dcterms:W3CDTF">2018-05-27T13:40:59Z</dcterms:modified>
</cp:coreProperties>
</file>