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H30 各郡市用\"/>
    </mc:Choice>
  </mc:AlternateContent>
  <xr:revisionPtr revIDLastSave="0" documentId="10_ncr:8100000_{483E9D19-44C7-4EA8-9C52-AB7500908190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高岡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O112" i="1" l="1"/>
  <c r="AK112" i="1"/>
  <c r="AJ112" i="1" s="1"/>
  <c r="O113" i="1"/>
  <c r="AJ113" i="1"/>
  <c r="AK113" i="1"/>
  <c r="O114" i="1"/>
  <c r="AK114" i="1"/>
  <c r="AJ114" i="1" s="1"/>
  <c r="O115" i="1"/>
  <c r="AK115" i="1"/>
  <c r="AJ115" i="1" s="1"/>
  <c r="O116" i="1"/>
  <c r="AK116" i="1"/>
  <c r="AJ116" i="1" s="1"/>
  <c r="O117" i="1"/>
  <c r="AJ117" i="1"/>
  <c r="AK117" i="1"/>
  <c r="O118" i="1"/>
  <c r="AK118" i="1"/>
  <c r="AJ118" i="1" s="1"/>
  <c r="O119" i="1"/>
  <c r="AK119" i="1"/>
  <c r="AJ119" i="1" s="1"/>
  <c r="O120" i="1"/>
  <c r="AK120" i="1"/>
  <c r="AJ120" i="1" s="1"/>
  <c r="O121" i="1"/>
  <c r="AK121" i="1"/>
  <c r="AJ121" i="1" s="1"/>
  <c r="O122" i="1"/>
  <c r="AK122" i="1"/>
  <c r="AJ122" i="1" s="1"/>
  <c r="O123" i="1"/>
  <c r="AK123" i="1"/>
  <c r="AJ123" i="1" s="1"/>
  <c r="O124" i="1"/>
  <c r="AK124" i="1"/>
  <c r="AJ124" i="1" s="1"/>
  <c r="O125" i="1"/>
  <c r="AK125" i="1"/>
  <c r="AJ125" i="1" s="1"/>
  <c r="O126" i="1"/>
  <c r="AK126" i="1"/>
  <c r="AJ126" i="1" s="1"/>
  <c r="O127" i="1"/>
  <c r="AK127" i="1"/>
  <c r="AJ127" i="1" s="1"/>
  <c r="O128" i="1"/>
  <c r="AK128" i="1"/>
  <c r="AJ128" i="1" s="1"/>
  <c r="O129" i="1"/>
  <c r="AK129" i="1"/>
  <c r="AJ129" i="1" s="1"/>
  <c r="O130" i="1"/>
  <c r="AK130" i="1"/>
  <c r="AJ130" i="1" s="1"/>
  <c r="O131" i="1"/>
  <c r="AK131" i="1"/>
  <c r="AJ131" i="1" s="1"/>
  <c r="O132" i="1"/>
  <c r="AK132" i="1"/>
  <c r="AJ132" i="1" s="1"/>
  <c r="O133" i="1"/>
  <c r="AK133" i="1"/>
  <c r="AJ133" i="1" s="1"/>
  <c r="O134" i="1"/>
  <c r="AK134" i="1"/>
  <c r="AJ134" i="1" s="1"/>
  <c r="O135" i="1"/>
  <c r="AK135" i="1"/>
  <c r="AJ135" i="1" s="1"/>
  <c r="O136" i="1"/>
  <c r="AK136" i="1"/>
  <c r="AJ136" i="1" s="1"/>
  <c r="O137" i="1"/>
  <c r="AK137" i="1"/>
  <c r="AJ137" i="1" s="1"/>
  <c r="O138" i="1"/>
  <c r="AK138" i="1"/>
  <c r="AJ138" i="1" s="1"/>
  <c r="O139" i="1"/>
  <c r="AK139" i="1"/>
  <c r="AJ139" i="1" s="1"/>
  <c r="O140" i="1"/>
  <c r="AK140" i="1"/>
  <c r="AJ140" i="1" s="1"/>
  <c r="O141" i="1"/>
  <c r="AK141" i="1"/>
  <c r="AJ141" i="1" s="1"/>
  <c r="O142" i="1"/>
  <c r="AK142" i="1"/>
  <c r="AJ142" i="1" s="1"/>
  <c r="O143" i="1"/>
  <c r="AK143" i="1"/>
  <c r="AJ143" i="1" s="1"/>
  <c r="O144" i="1"/>
  <c r="AK144" i="1"/>
  <c r="AJ144" i="1" s="1"/>
  <c r="O145" i="1"/>
  <c r="AK145" i="1"/>
  <c r="AJ145" i="1" s="1"/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74" i="1"/>
  <c r="AJ74" i="1" s="1"/>
  <c r="AK111" i="1"/>
  <c r="AJ111" i="1" s="1"/>
  <c r="AK110" i="1"/>
  <c r="AJ110" i="1" s="1"/>
  <c r="AK109" i="1"/>
  <c r="AJ109" i="1" s="1"/>
  <c r="AK108" i="1"/>
  <c r="AJ108" i="1" s="1"/>
  <c r="AK107" i="1"/>
  <c r="AJ107" i="1" s="1"/>
  <c r="AK106" i="1"/>
  <c r="AJ106" i="1" s="1"/>
  <c r="AK105" i="1"/>
  <c r="AJ105" i="1" s="1"/>
  <c r="AK104" i="1"/>
  <c r="AJ104" i="1" s="1"/>
  <c r="AK103" i="1"/>
  <c r="AJ103" i="1" s="1"/>
  <c r="AK102" i="1"/>
  <c r="AJ102" i="1" s="1"/>
  <c r="AK101" i="1"/>
  <c r="AJ101" i="1" s="1"/>
  <c r="AK100" i="1"/>
  <c r="AJ100" i="1" s="1"/>
  <c r="AK99" i="1"/>
  <c r="AJ99" i="1" s="1"/>
  <c r="AK98" i="1"/>
  <c r="AJ98" i="1" s="1"/>
  <c r="AK97" i="1"/>
  <c r="AJ97" i="1" s="1"/>
  <c r="AK96" i="1"/>
  <c r="AJ96" i="1" s="1"/>
  <c r="AK95" i="1"/>
  <c r="AJ95" i="1" s="1"/>
  <c r="AK94" i="1"/>
  <c r="AJ94" i="1" s="1"/>
  <c r="AK93" i="1"/>
  <c r="AJ93" i="1" s="1"/>
  <c r="AK92" i="1"/>
  <c r="AJ92" i="1" s="1"/>
  <c r="AK91" i="1"/>
  <c r="AJ91" i="1" s="1"/>
  <c r="AK90" i="1"/>
  <c r="AJ90" i="1" s="1"/>
  <c r="AK89" i="1"/>
  <c r="AJ89" i="1" s="1"/>
  <c r="AK88" i="1"/>
  <c r="AJ88" i="1" s="1"/>
  <c r="AK87" i="1"/>
  <c r="AJ87" i="1" s="1"/>
  <c r="AK86" i="1"/>
  <c r="AJ86" i="1" s="1"/>
  <c r="AK85" i="1"/>
  <c r="AJ85" i="1" s="1"/>
  <c r="AK84" i="1"/>
  <c r="AJ84" i="1" s="1"/>
  <c r="AK83" i="1"/>
  <c r="AJ83" i="1" s="1"/>
  <c r="AK82" i="1"/>
  <c r="AJ82" i="1" s="1"/>
  <c r="AK81" i="1"/>
  <c r="AJ81" i="1" s="1"/>
  <c r="AK80" i="1"/>
  <c r="AJ80" i="1" s="1"/>
  <c r="AK79" i="1"/>
  <c r="AJ79" i="1" s="1"/>
  <c r="AK78" i="1"/>
  <c r="AJ78" i="1" s="1"/>
  <c r="AK77" i="1"/>
  <c r="AJ77" i="1" s="1"/>
  <c r="AK76" i="1"/>
  <c r="AJ76" i="1" s="1"/>
  <c r="AK75" i="1"/>
  <c r="AJ75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8" i="1"/>
  <c r="AJ38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17" authorId="1" shapeId="0" xr:uid="{00000000-0006-0000-0000-000018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17" authorId="1" shapeId="0" xr:uid="{00000000-0006-0000-0000-000019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17" authorId="1" shapeId="0" xr:uid="{00000000-0006-0000-0000-00001A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17" authorId="1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8" authorId="1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9" authorId="1" shapeId="0" xr:uid="{00000000-0006-0000-0000-00005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6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6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6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6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7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7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7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8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8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8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8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8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9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9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9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9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9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74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74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74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74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74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74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74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75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6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7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8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9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0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1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2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3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4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5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6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7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8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89" authorId="1" shapeId="0" xr:uid="{00000000-0006-0000-0000-0000BA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89" authorId="1" shapeId="0" xr:uid="{00000000-0006-0000-0000-0000BB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89" authorId="1" shapeId="0" xr:uid="{00000000-0006-0000-0000-0000BC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89" authorId="1" shapeId="0" xr:uid="{00000000-0006-0000-0000-0000B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89" authorId="1" shapeId="0" xr:uid="{00000000-0006-0000-0000-0000BE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L89" authorId="1" shapeId="0" xr:uid="{00000000-0006-0000-0000-0000BF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90" authorId="1" shapeId="0" xr:uid="{00000000-0006-0000-0000-0000C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1" authorId="1" shapeId="0" xr:uid="{00000000-0006-0000-0000-0000C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2" authorId="1" shapeId="0" xr:uid="{00000000-0006-0000-0000-0000C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3" authorId="1" shapeId="0" xr:uid="{00000000-0006-0000-0000-0000C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4" authorId="1" shapeId="0" xr:uid="{00000000-0006-0000-0000-0000C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5" authorId="1" shapeId="0" xr:uid="{00000000-0006-0000-0000-0000C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6" authorId="1" shapeId="0" xr:uid="{00000000-0006-0000-0000-0000C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7" authorId="1" shapeId="0" xr:uid="{00000000-0006-0000-0000-0000C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8" authorId="1" shapeId="0" xr:uid="{00000000-0006-0000-0000-0000C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9" authorId="1" shapeId="0" xr:uid="{00000000-0006-0000-0000-0000C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0" authorId="1" shapeId="0" xr:uid="{00000000-0006-0000-0000-0000C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1" authorId="1" shapeId="0" xr:uid="{00000000-0006-0000-0000-0000C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2" authorId="1" shapeId="0" xr:uid="{00000000-0006-0000-0000-0000C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3" authorId="1" shapeId="0" xr:uid="{00000000-0006-0000-0000-0000C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4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5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6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7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8" authorId="1" shapeId="0" xr:uid="{00000000-0006-0000-0000-0000F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9" authorId="1" shapeId="0" xr:uid="{00000000-0006-0000-0000-0000F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0" authorId="1" shapeId="0" xr:uid="{00000000-0006-0000-0000-0000F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1" authorId="1" shapeId="0" xr:uid="{00000000-0006-0000-0000-0000F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2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3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4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5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6" authorId="1" shapeId="0" xr:uid="{00000000-0006-0000-0000-00000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7" authorId="1" shapeId="0" xr:uid="{00000000-0006-0000-0000-00000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8" authorId="1" shapeId="0" xr:uid="{00000000-0006-0000-0000-00000B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9" authorId="1" shapeId="0" xr:uid="{00000000-0006-0000-0000-00000C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0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1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2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3" authorId="1" shapeId="0" xr:uid="{00000000-0006-0000-0000-00001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4" authorId="1" shapeId="0" xr:uid="{00000000-0006-0000-0000-000019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5" authorId="1" shapeId="0" xr:uid="{00000000-0006-0000-0000-00001A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6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7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8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9" authorId="1" shapeId="0" xr:uid="{00000000-0006-0000-0000-000024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0" authorId="1" shapeId="0" xr:uid="{00000000-0006-0000-0000-00002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1" authorId="1" shapeId="0" xr:uid="{00000000-0006-0000-0000-00002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2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3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4" authorId="1" shapeId="0" xr:uid="{00000000-0006-0000-0000-00002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5" authorId="1" shapeId="0" xr:uid="{00000000-0006-0000-0000-00003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6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7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8" authorId="1" shapeId="0" xr:uid="{00000000-0006-0000-0000-00003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9" authorId="1" shapeId="0" xr:uid="{00000000-0006-0000-0000-00003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0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1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2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3" authorId="1" shapeId="0" xr:uid="{00000000-0006-0000-0000-000040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4" authorId="1" shapeId="0" xr:uid="{00000000-0006-0000-0000-00004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5" authorId="1" shapeId="0" xr:uid="{00000000-0006-0000-0000-00004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<sst xmlns="http://schemas.openxmlformats.org/spreadsheetml/2006/main" count="580" uniqueCount="193">
  <si>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</si>
  <si>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</si>
  <si>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</si>
  <si>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</si>
  <si>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</si>
  <si>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</si>
  <si>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</si>
  <si>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</si>
  <si>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</si>
  <si>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</si>
  <si>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</si>
  <si>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</si>
  <si>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</si>
  <si>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</si>
  <si>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</si>
  <si>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</si>
  <si>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</si>
  <si>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</si>
  <si>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</si>
  <si>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</si>
  <si>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</si>
  <si>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</si>
  <si>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</si>
  <si>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</si>
  <si>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</si>
  <si>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</si>
  <si>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</si>
  <si>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</si>
  <si>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</si>
  <si>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</si>
  <si>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</si>
  <si>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</si>
  <si>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</si>
  <si>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</si>
  <si>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</si>
  <si>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</si>
  <si>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</si>
  <si>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</si>
  <si>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</si>
  <si>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</si>
  <si>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</si>
  <si>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</si>
  <si>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</si>
  <si>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</si>
  <si>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</si>
  <si>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</si>
  <si>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</si>
  <si>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</si>
  <si>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</si>
  <si>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</si>
  <si>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</si>
  <si>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</si>
  <si>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</si>
  <si>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</si>
  <si>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</si>
  <si>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</si>
  <si>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</si>
  <si>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</si>
  <si>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</si>
  <si>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</si>
  <si>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</si>
  <si>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</si>
  <si>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</si>
  <si>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</si>
  <si>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</si>
  <si>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</si>
  <si>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</si>
  <si>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</si>
  <si>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</si>
  <si>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</si>
  <si>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</si>
  <si>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</si>
  <si>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</si>
  <si>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</si>
  <si>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</si>
  <si>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</si>
  <si>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</si>
  <si>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</si>
  <si>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</si>
  <si>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</si>
  <si>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</si>
  <si>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</si>
  <si>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</si>
  <si>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</si>
  <si>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</si>
  <si>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</si>
  <si>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</si>
  <si>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</si>
  <si>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</si>
  <si>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</si>
  <si>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</si>
  <si>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</si>
  <si>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</si>
  <si>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</si>
  <si>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</si>
  <si>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</si>
  <si>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</si>
  <si>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</si>
  <si>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</si>
  <si>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</si>
  <si>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</si>
  <si>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</si>
  <si>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</si>
  <si>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</si>
  <si>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</si>
  <si>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</si>
  <si>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</si>
  <si>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</si>
  <si>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</si>
  <si>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</si>
  <si>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</si>
  <si>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</si>
  <si>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</si>
  <si>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</si>
  <si>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</si>
  <si>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</si>
  <si>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</si>
  <si>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</si>
  <si>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</si>
  <si>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</si>
  <si>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</si>
  <si>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</si>
  <si>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</si>
  <si>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</si>
  <si>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</si>
  <si>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</si>
  <si>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</si>
  <si>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</si>
  <si>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</si>
  <si>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</si>
  <si>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</si>
  <si>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</si>
  <si>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</si>
  <si>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</si>
  <si>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</si>
  <si>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</si>
  <si>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</si>
  <si>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</si>
  <si>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</si>
  <si>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</si>
  <si>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</si>
  <si>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</si>
  <si>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</si>
  <si>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</si>
  <si>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</si>
  <si>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</si>
  <si>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</si>
  <si>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</si>
  <si>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</si>
  <si>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</si>
  <si>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</si>
  <si>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</si>
  <si>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</si>
  <si>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</si>
  <si>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</si>
  <si>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</si>
  <si>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</si>
  <si>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</si>
  <si>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</si>
  <si>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</si>
  <si>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</si>
  <si>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</si>
  <si>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</si>
  <si>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</si>
  <si>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</si>
  <si>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</si>
  <si>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</si>
  <si>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</si>
  <si>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</si>
  <si>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</si>
  <si>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</si>
  <si>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</si>
  <si>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</si>
  <si>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</si>
  <si>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</si>
  <si>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</si>
  <si>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</si>
  <si>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</si>
  <si>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④</t>
  </si>
  <si>
    <t>⑤</t>
  </si>
  <si>
    <t>⑥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</si>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</sst>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149"/>
  <sheetViews>
    <sheetView tabSelected="1" view="pageBreakPreview" zoomScaleNormal="100" zoomScaleSheetLayoutView="100" workbookViewId="0">
      <pane xSplit="2" ySplit="1" topLeftCell="C133" activePane="bottomRight" state="frozenSplit"/>
      <selection sqref="A1:U149"/>
      <selection pane="topRight" sqref="A1:U149"/>
      <selection pane="bottomLeft" sqref="A1:U149"/>
      <selection pane="bottomRight" activeCell="A137" sqref="A137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433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56</v>
      </c>
      <c r="AK2" s="42" t="s">
        <v>170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434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56</v>
      </c>
      <c r="AK3" s="43" t="str">
        <f>$AK$2</f>
        <v>高岡市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435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56</v>
      </c>
      <c r="AK4" s="43" t="str">
        <f t="shared" ref="AK4:AK37" si="0">$AK$2</f>
        <v>高岡市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436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56</v>
      </c>
      <c r="AK5" s="43" t="str">
        <f t="shared" si="0"/>
        <v>高岡市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437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56</v>
      </c>
      <c r="AK6" s="44" t="str">
        <f t="shared" si="0"/>
        <v>高岡市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438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56</v>
      </c>
      <c r="AK7" s="42" t="str">
        <f t="shared" si="0"/>
        <v>高岡市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439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56</v>
      </c>
      <c r="AK8" s="43" t="str">
        <f t="shared" si="0"/>
        <v>高岡市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440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56</v>
      </c>
      <c r="AK9" s="43" t="str">
        <f t="shared" si="0"/>
        <v>高岡市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441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56</v>
      </c>
      <c r="AK10" s="43" t="str">
        <f t="shared" si="0"/>
        <v>高岡市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442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56</v>
      </c>
      <c r="AK11" s="44" t="str">
        <f t="shared" si="0"/>
        <v>高岡市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443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56</v>
      </c>
      <c r="AK12" s="42" t="str">
        <f t="shared" si="0"/>
        <v>高岡市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444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56</v>
      </c>
      <c r="AK13" s="43" t="str">
        <f t="shared" si="0"/>
        <v>高岡市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445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56</v>
      </c>
      <c r="AK14" s="43" t="str">
        <f t="shared" si="0"/>
        <v>高岡市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446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56</v>
      </c>
      <c r="AK15" s="43" t="str">
        <f t="shared" si="0"/>
        <v>高岡市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447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56</v>
      </c>
      <c r="AK16" s="44" t="str">
        <f t="shared" si="0"/>
        <v>高岡市</v>
      </c>
      <c r="AL16" s="41"/>
    </row>
    <row r="17" spans="1:38" ht="15.75" customHeight="1">
      <c r="A17" s="64" t="s">
        <v>96</v>
      </c>
      <c r="B17" s="65" t="s">
        <v>36</v>
      </c>
      <c r="C17" s="49"/>
      <c r="D17" s="49"/>
      <c r="E17" s="56">
        <v>448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11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56</v>
      </c>
      <c r="AK17" s="42" t="str">
        <f t="shared" si="0"/>
        <v>高岡市</v>
      </c>
      <c r="AL17" s="39"/>
    </row>
    <row r="18" spans="1:38" ht="15.75" customHeight="1">
      <c r="A18" s="66" t="s">
        <v>96</v>
      </c>
      <c r="B18" s="67" t="s">
        <v>178</v>
      </c>
      <c r="C18" s="50"/>
      <c r="D18" s="50"/>
      <c r="E18" s="57">
        <v>449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11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56</v>
      </c>
      <c r="AK18" s="43" t="str">
        <f t="shared" si="0"/>
        <v>高岡市</v>
      </c>
      <c r="AL18" s="40"/>
    </row>
    <row r="19" spans="1:38" ht="15.75" customHeight="1">
      <c r="A19" s="66" t="s">
        <v>96</v>
      </c>
      <c r="B19" s="67" t="s">
        <v>178</v>
      </c>
      <c r="C19" s="50"/>
      <c r="D19" s="50"/>
      <c r="E19" s="57">
        <v>450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11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56</v>
      </c>
      <c r="AK19" s="43" t="str">
        <f t="shared" si="0"/>
        <v>高岡市</v>
      </c>
      <c r="AL19" s="40"/>
    </row>
    <row r="20" spans="1:38" ht="15.75" customHeight="1">
      <c r="A20" s="66" t="s">
        <v>96</v>
      </c>
      <c r="B20" s="67" t="s">
        <v>178</v>
      </c>
      <c r="C20" s="50"/>
      <c r="D20" s="50"/>
      <c r="E20" s="57">
        <v>451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11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56</v>
      </c>
      <c r="AK20" s="43" t="str">
        <f t="shared" si="0"/>
        <v>高岡市</v>
      </c>
      <c r="AL20" s="40"/>
    </row>
    <row r="21" spans="1:38" ht="15.75" customHeight="1">
      <c r="A21" s="68" t="s">
        <v>96</v>
      </c>
      <c r="B21" s="69" t="s">
        <v>178</v>
      </c>
      <c r="C21" s="51"/>
      <c r="D21" s="51"/>
      <c r="E21" s="58">
        <v>452</v>
      </c>
      <c r="F21" s="41"/>
      <c r="G21" s="41"/>
      <c r="H21" s="5"/>
      <c r="I21" s="58">
        <v>1</v>
      </c>
      <c r="J21" s="41"/>
      <c r="K21" s="5"/>
      <c r="L21" s="5"/>
      <c r="M21" s="5"/>
      <c r="N21" s="5"/>
      <c r="O21" s="5">
        <f>INDEX(データ!$C$2:$C$10,MATCH(A21,データ!$B$2:$B$10,0))</f>
        <v>11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1"/>
      <c r="AJ21" s="5">
        <f>INDEX(データ!$K$49:$K$60,MATCH(AK21,データ!$J$49:$J$60,0))</f>
        <v>56</v>
      </c>
      <c r="AK21" s="44" t="str">
        <f t="shared" si="0"/>
        <v>高岡市</v>
      </c>
      <c r="AL21" s="41"/>
    </row>
    <row r="22" spans="1:38" ht="15.75" customHeight="1">
      <c r="A22" s="64" t="s">
        <v>96</v>
      </c>
      <c r="B22" s="65" t="s">
        <v>37</v>
      </c>
      <c r="C22" s="49"/>
      <c r="D22" s="49"/>
      <c r="E22" s="56">
        <v>453</v>
      </c>
      <c r="F22" s="39"/>
      <c r="G22" s="39"/>
      <c r="H22" s="3"/>
      <c r="I22" s="56">
        <v>1</v>
      </c>
      <c r="J22" s="39"/>
      <c r="K22" s="3"/>
      <c r="L22" s="3"/>
      <c r="M22" s="3"/>
      <c r="N22" s="3"/>
      <c r="O22" s="3">
        <f>INDEX(データ!$C$2:$C$10,MATCH(A22,データ!$B$2:$B$10,0))</f>
        <v>11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9"/>
      <c r="AJ22" s="3">
        <f>INDEX(データ!$K$49:$K$60,MATCH(AK22,データ!$J$49:$J$60,0))</f>
        <v>56</v>
      </c>
      <c r="AK22" s="42" t="str">
        <f t="shared" si="0"/>
        <v>高岡市</v>
      </c>
      <c r="AL22" s="39"/>
    </row>
    <row r="23" spans="1:38" ht="15.75" customHeight="1">
      <c r="A23" s="66" t="s">
        <v>96</v>
      </c>
      <c r="B23" s="67" t="s">
        <v>179</v>
      </c>
      <c r="C23" s="50"/>
      <c r="D23" s="50"/>
      <c r="E23" s="57">
        <v>454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11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56</v>
      </c>
      <c r="AK23" s="43" t="str">
        <f t="shared" si="0"/>
        <v>高岡市</v>
      </c>
      <c r="AL23" s="40"/>
    </row>
    <row r="24" spans="1:38" ht="15.75" customHeight="1">
      <c r="A24" s="66" t="s">
        <v>96</v>
      </c>
      <c r="B24" s="67" t="s">
        <v>179</v>
      </c>
      <c r="C24" s="50"/>
      <c r="D24" s="50"/>
      <c r="E24" s="57">
        <v>455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11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56</v>
      </c>
      <c r="AK24" s="43" t="str">
        <f t="shared" si="0"/>
        <v>高岡市</v>
      </c>
      <c r="AL24" s="40"/>
    </row>
    <row r="25" spans="1:38" ht="15.75" customHeight="1">
      <c r="A25" s="66" t="s">
        <v>96</v>
      </c>
      <c r="B25" s="67" t="s">
        <v>179</v>
      </c>
      <c r="C25" s="50"/>
      <c r="D25" s="50"/>
      <c r="E25" s="57">
        <v>456</v>
      </c>
      <c r="F25" s="40"/>
      <c r="G25" s="40"/>
      <c r="H25" s="4"/>
      <c r="I25" s="57">
        <v>1</v>
      </c>
      <c r="J25" s="40"/>
      <c r="K25" s="4"/>
      <c r="L25" s="4"/>
      <c r="M25" s="4"/>
      <c r="N25" s="4"/>
      <c r="O25" s="4">
        <f>INDEX(データ!$C$2:$C$10,MATCH(A25,データ!$B$2:$B$10,0))</f>
        <v>11</v>
      </c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0"/>
      <c r="AJ25" s="4">
        <f>INDEX(データ!$K$49:$K$60,MATCH(AK25,データ!$J$49:$J$60,0))</f>
        <v>56</v>
      </c>
      <c r="AK25" s="43" t="str">
        <f t="shared" si="0"/>
        <v>高岡市</v>
      </c>
      <c r="AL25" s="40"/>
    </row>
    <row r="26" spans="1:38" ht="15.75" customHeight="1">
      <c r="A26" s="68" t="s">
        <v>96</v>
      </c>
      <c r="B26" s="69" t="s">
        <v>179</v>
      </c>
      <c r="C26" s="51"/>
      <c r="D26" s="51"/>
      <c r="E26" s="58">
        <v>457</v>
      </c>
      <c r="F26" s="41"/>
      <c r="G26" s="41"/>
      <c r="H26" s="5"/>
      <c r="I26" s="58">
        <v>1</v>
      </c>
      <c r="J26" s="41"/>
      <c r="K26" s="5"/>
      <c r="L26" s="5"/>
      <c r="M26" s="5"/>
      <c r="N26" s="5"/>
      <c r="O26" s="5">
        <f>INDEX(データ!$C$2:$C$10,MATCH(A26,データ!$B$2:$B$10,0))</f>
        <v>11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1"/>
      <c r="AJ26" s="5">
        <f>INDEX(データ!$K$49:$K$60,MATCH(AK26,データ!$J$49:$J$60,0))</f>
        <v>56</v>
      </c>
      <c r="AK26" s="44" t="str">
        <f t="shared" si="0"/>
        <v>高岡市</v>
      </c>
      <c r="AL26" s="41"/>
    </row>
    <row r="27" spans="1:38" ht="15.75" customHeight="1">
      <c r="A27" s="64" t="s">
        <v>96</v>
      </c>
      <c r="B27" s="65" t="s">
        <v>38</v>
      </c>
      <c r="C27" s="49"/>
      <c r="D27" s="49"/>
      <c r="E27" s="56">
        <v>458</v>
      </c>
      <c r="F27" s="39"/>
      <c r="G27" s="39"/>
      <c r="H27" s="3"/>
      <c r="I27" s="56">
        <v>1</v>
      </c>
      <c r="J27" s="39"/>
      <c r="K27" s="3"/>
      <c r="L27" s="3"/>
      <c r="M27" s="3"/>
      <c r="N27" s="3"/>
      <c r="O27" s="3">
        <f>INDEX(データ!$C$2:$C$10,MATCH(A27,データ!$B$2:$B$10,0))</f>
        <v>11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9"/>
      <c r="AJ27" s="3">
        <f>INDEX(データ!$K$49:$K$60,MATCH(AK27,データ!$J$49:$J$60,0))</f>
        <v>56</v>
      </c>
      <c r="AK27" s="42" t="str">
        <f t="shared" si="0"/>
        <v>高岡市</v>
      </c>
      <c r="AL27" s="39"/>
    </row>
    <row r="28" spans="1:38" ht="15.75" customHeight="1">
      <c r="A28" s="66" t="s">
        <v>96</v>
      </c>
      <c r="B28" s="67" t="s">
        <v>180</v>
      </c>
      <c r="C28" s="50"/>
      <c r="D28" s="50"/>
      <c r="E28" s="57">
        <v>459</v>
      </c>
      <c r="F28" s="40"/>
      <c r="G28" s="40"/>
      <c r="H28" s="4"/>
      <c r="I28" s="57">
        <v>1</v>
      </c>
      <c r="J28" s="40"/>
      <c r="K28" s="4"/>
      <c r="L28" s="4"/>
      <c r="M28" s="4"/>
      <c r="N28" s="4"/>
      <c r="O28" s="4">
        <f>INDEX(データ!$C$2:$C$10,MATCH(A28,データ!$B$2:$B$10,0))</f>
        <v>11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0"/>
      <c r="AJ28" s="4">
        <f>INDEX(データ!$K$49:$K$60,MATCH(AK28,データ!$J$49:$J$60,0))</f>
        <v>56</v>
      </c>
      <c r="AK28" s="43" t="str">
        <f t="shared" si="0"/>
        <v>高岡市</v>
      </c>
      <c r="AL28" s="40"/>
    </row>
    <row r="29" spans="1:38" ht="15.75" customHeight="1">
      <c r="A29" s="66" t="s">
        <v>96</v>
      </c>
      <c r="B29" s="67" t="s">
        <v>180</v>
      </c>
      <c r="C29" s="50"/>
      <c r="D29" s="50"/>
      <c r="E29" s="57">
        <v>460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11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56</v>
      </c>
      <c r="AK29" s="43" t="str">
        <f t="shared" si="0"/>
        <v>高岡市</v>
      </c>
      <c r="AL29" s="40"/>
    </row>
    <row r="30" spans="1:38" ht="15.75" customHeight="1">
      <c r="A30" s="66" t="s">
        <v>96</v>
      </c>
      <c r="B30" s="67" t="s">
        <v>180</v>
      </c>
      <c r="C30" s="50"/>
      <c r="D30" s="50"/>
      <c r="E30" s="57">
        <v>461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11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56</v>
      </c>
      <c r="AK30" s="43" t="str">
        <f t="shared" si="0"/>
        <v>高岡市</v>
      </c>
      <c r="AL30" s="40"/>
    </row>
    <row r="31" spans="1:38" ht="15.75" customHeight="1">
      <c r="A31" s="68" t="s">
        <v>96</v>
      </c>
      <c r="B31" s="69" t="s">
        <v>180</v>
      </c>
      <c r="C31" s="51"/>
      <c r="D31" s="51"/>
      <c r="E31" s="58">
        <v>462</v>
      </c>
      <c r="F31" s="41"/>
      <c r="G31" s="41"/>
      <c r="H31" s="5"/>
      <c r="I31" s="58">
        <v>1</v>
      </c>
      <c r="J31" s="41"/>
      <c r="K31" s="5"/>
      <c r="L31" s="5"/>
      <c r="M31" s="5"/>
      <c r="N31" s="5"/>
      <c r="O31" s="5">
        <f>INDEX(データ!$C$2:$C$10,MATCH(A31,データ!$B$2:$B$10,0))</f>
        <v>11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1"/>
      <c r="AJ31" s="5">
        <f>INDEX(データ!$K$49:$K$60,MATCH(AK31,データ!$J$49:$J$60,0))</f>
        <v>56</v>
      </c>
      <c r="AK31" s="44" t="str">
        <f t="shared" si="0"/>
        <v>高岡市</v>
      </c>
      <c r="AL31" s="41"/>
    </row>
    <row r="32" spans="1:38" ht="15.75" customHeight="1">
      <c r="A32" s="64" t="s">
        <v>118</v>
      </c>
      <c r="B32" s="65" t="s">
        <v>33</v>
      </c>
      <c r="C32" s="49"/>
      <c r="D32" s="49"/>
      <c r="E32" s="56">
        <v>463</v>
      </c>
      <c r="F32" s="39"/>
      <c r="G32" s="39"/>
      <c r="H32" s="3"/>
      <c r="I32" s="56">
        <v>1</v>
      </c>
      <c r="J32" s="39"/>
      <c r="K32" s="3"/>
      <c r="L32" s="3"/>
      <c r="M32" s="3"/>
      <c r="N32" s="3"/>
      <c r="O32" s="3">
        <f>INDEX(データ!$C$2:$C$10,MATCH(A32,データ!$B$2:$B$10,0))</f>
        <v>5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9"/>
      <c r="AJ32" s="3">
        <f>INDEX(データ!$K$49:$K$60,MATCH(AK32,データ!$J$49:$J$60,0))</f>
        <v>56</v>
      </c>
      <c r="AK32" s="42" t="str">
        <f t="shared" si="0"/>
        <v>高岡市</v>
      </c>
      <c r="AL32" s="39"/>
    </row>
    <row r="33" spans="1:38" ht="15.75" customHeight="1">
      <c r="A33" s="66" t="s">
        <v>118</v>
      </c>
      <c r="B33" s="67" t="s">
        <v>34</v>
      </c>
      <c r="C33" s="50"/>
      <c r="D33" s="50"/>
      <c r="E33" s="57">
        <v>464</v>
      </c>
      <c r="F33" s="40"/>
      <c r="G33" s="40"/>
      <c r="H33" s="4"/>
      <c r="I33" s="57">
        <v>1</v>
      </c>
      <c r="J33" s="40"/>
      <c r="K33" s="4"/>
      <c r="L33" s="4"/>
      <c r="M33" s="4"/>
      <c r="N33" s="4"/>
      <c r="O33" s="4">
        <f>INDEX(データ!$C$2:$C$10,MATCH(A33,データ!$B$2:$B$10,0))</f>
        <v>5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0"/>
      <c r="AJ33" s="4">
        <f>INDEX(データ!$K$49:$K$60,MATCH(AK33,データ!$J$49:$J$60,0))</f>
        <v>56</v>
      </c>
      <c r="AK33" s="43" t="str">
        <f t="shared" si="0"/>
        <v>高岡市</v>
      </c>
      <c r="AL33" s="40"/>
    </row>
    <row r="34" spans="1:38" ht="15.75" customHeight="1">
      <c r="A34" s="66" t="s">
        <v>118</v>
      </c>
      <c r="B34" s="67" t="s">
        <v>35</v>
      </c>
      <c r="C34" s="50"/>
      <c r="D34" s="50"/>
      <c r="E34" s="57">
        <v>465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5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56</v>
      </c>
      <c r="AK34" s="43" t="str">
        <f t="shared" si="0"/>
        <v>高岡市</v>
      </c>
      <c r="AL34" s="40"/>
    </row>
    <row r="35" spans="1:38" ht="15.75" customHeight="1">
      <c r="A35" s="66" t="s">
        <v>118</v>
      </c>
      <c r="B35" s="67" t="s">
        <v>36</v>
      </c>
      <c r="C35" s="50"/>
      <c r="D35" s="50"/>
      <c r="E35" s="57">
        <v>466</v>
      </c>
      <c r="F35" s="40"/>
      <c r="G35" s="40"/>
      <c r="H35" s="4"/>
      <c r="I35" s="57">
        <v>1</v>
      </c>
      <c r="J35" s="40"/>
      <c r="K35" s="4"/>
      <c r="L35" s="4"/>
      <c r="M35" s="4"/>
      <c r="N35" s="4"/>
      <c r="O35" s="4">
        <f>INDEX(データ!$C$2:$C$10,MATCH(A35,データ!$B$2:$B$10,0))</f>
        <v>5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0"/>
      <c r="AJ35" s="4">
        <f>INDEX(データ!$K$49:$K$60,MATCH(AK35,データ!$J$49:$J$60,0))</f>
        <v>56</v>
      </c>
      <c r="AK35" s="43" t="str">
        <f t="shared" si="0"/>
        <v>高岡市</v>
      </c>
      <c r="AL35" s="40"/>
    </row>
    <row r="36" spans="1:38" ht="15.75" customHeight="1">
      <c r="A36" s="66" t="s">
        <v>118</v>
      </c>
      <c r="B36" s="67" t="s">
        <v>37</v>
      </c>
      <c r="C36" s="50"/>
      <c r="D36" s="50"/>
      <c r="E36" s="57">
        <v>467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5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56</v>
      </c>
      <c r="AK36" s="43" t="str">
        <f t="shared" si="0"/>
        <v>高岡市</v>
      </c>
      <c r="AL36" s="40"/>
    </row>
    <row r="37" spans="1:38" ht="15.75" customHeight="1">
      <c r="A37" s="66" t="s">
        <v>118</v>
      </c>
      <c r="B37" s="67" t="s">
        <v>38</v>
      </c>
      <c r="C37" s="50"/>
      <c r="D37" s="50"/>
      <c r="E37" s="57">
        <v>468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5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56</v>
      </c>
      <c r="AK37" s="43" t="str">
        <f t="shared" si="0"/>
        <v>高岡市</v>
      </c>
      <c r="AL37" s="40"/>
    </row>
    <row r="38" spans="1:38" ht="15.75" customHeight="1">
      <c r="A38" s="66" t="s">
        <v>118</v>
      </c>
      <c r="B38" s="67" t="s">
        <v>39</v>
      </c>
      <c r="C38" s="50"/>
      <c r="D38" s="50"/>
      <c r="E38" s="57">
        <v>469</v>
      </c>
      <c r="F38" s="40"/>
      <c r="G38" s="40"/>
      <c r="H38" s="4"/>
      <c r="I38" s="57">
        <v>1</v>
      </c>
      <c r="J38" s="40"/>
      <c r="K38" s="4"/>
      <c r="L38" s="4"/>
      <c r="M38" s="4"/>
      <c r="N38" s="4"/>
      <c r="O38" s="4">
        <f>INDEX(データ!$C$2:$C$10,MATCH(A38,データ!$B$2:$B$10,0))</f>
        <v>5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0"/>
      <c r="AJ38" s="4">
        <f>INDEX(データ!$K$49:$K$60,MATCH(AK38,データ!$J$49:$J$60,0))</f>
        <v>56</v>
      </c>
      <c r="AK38" s="43" t="str">
        <f t="shared" ref="AK38:AK67" si="1">$AK$2</f>
        <v>高岡市</v>
      </c>
      <c r="AL38" s="40"/>
    </row>
    <row r="39" spans="1:38" ht="15.75" customHeight="1">
      <c r="A39" s="66" t="s">
        <v>118</v>
      </c>
      <c r="B39" s="67" t="s">
        <v>40</v>
      </c>
      <c r="C39" s="50"/>
      <c r="D39" s="50"/>
      <c r="E39" s="57">
        <v>470</v>
      </c>
      <c r="F39" s="40"/>
      <c r="G39" s="40"/>
      <c r="H39" s="4"/>
      <c r="I39" s="57">
        <v>1</v>
      </c>
      <c r="J39" s="40"/>
      <c r="K39" s="4"/>
      <c r="L39" s="4"/>
      <c r="M39" s="4"/>
      <c r="N39" s="4"/>
      <c r="O39" s="4">
        <f>INDEX(データ!$C$2:$C$10,MATCH(A39,データ!$B$2:$B$10,0))</f>
        <v>5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56</v>
      </c>
      <c r="AK39" s="43" t="str">
        <f t="shared" si="1"/>
        <v>高岡市</v>
      </c>
      <c r="AL39" s="40"/>
    </row>
    <row r="40" spans="1:38" ht="15.75" customHeight="1">
      <c r="A40" s="64" t="s">
        <v>115</v>
      </c>
      <c r="B40" s="65" t="s">
        <v>33</v>
      </c>
      <c r="C40" s="49"/>
      <c r="D40" s="49"/>
      <c r="E40" s="56">
        <v>471</v>
      </c>
      <c r="F40" s="39"/>
      <c r="G40" s="39"/>
      <c r="H40" s="3"/>
      <c r="I40" s="56">
        <v>1</v>
      </c>
      <c r="J40" s="39"/>
      <c r="K40" s="3"/>
      <c r="L40" s="3"/>
      <c r="M40" s="3"/>
      <c r="N40" s="3"/>
      <c r="O40" s="3">
        <f>INDEX(データ!$C$2:$C$10,MATCH(A40,データ!$B$2:$B$10,0))</f>
        <v>3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9"/>
      <c r="AJ40" s="3">
        <f>INDEX(データ!$K$49:$K$60,MATCH(AK40,データ!$J$49:$J$60,0))</f>
        <v>56</v>
      </c>
      <c r="AK40" s="42" t="str">
        <f t="shared" si="1"/>
        <v>高岡市</v>
      </c>
      <c r="AL40" s="39"/>
    </row>
    <row r="41" spans="1:38" ht="15.75" customHeight="1">
      <c r="A41" s="66" t="s">
        <v>115</v>
      </c>
      <c r="B41" s="67" t="s">
        <v>34</v>
      </c>
      <c r="C41" s="50"/>
      <c r="D41" s="50"/>
      <c r="E41" s="57">
        <v>472</v>
      </c>
      <c r="F41" s="40"/>
      <c r="G41" s="40"/>
      <c r="H41" s="4"/>
      <c r="I41" s="57">
        <v>1</v>
      </c>
      <c r="J41" s="40"/>
      <c r="K41" s="4"/>
      <c r="L41" s="4"/>
      <c r="M41" s="4"/>
      <c r="N41" s="4"/>
      <c r="O41" s="4">
        <f>INDEX(データ!$C$2:$C$10,MATCH(A41,データ!$B$2:$B$10,0))</f>
        <v>3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56</v>
      </c>
      <c r="AK41" s="43" t="str">
        <f t="shared" si="1"/>
        <v>高岡市</v>
      </c>
      <c r="AL41" s="40"/>
    </row>
    <row r="42" spans="1:38" ht="15.75" customHeight="1">
      <c r="A42" s="66" t="s">
        <v>115</v>
      </c>
      <c r="B42" s="67" t="s">
        <v>35</v>
      </c>
      <c r="C42" s="50"/>
      <c r="D42" s="50"/>
      <c r="E42" s="57">
        <v>473</v>
      </c>
      <c r="F42" s="40"/>
      <c r="G42" s="40"/>
      <c r="H42" s="4"/>
      <c r="I42" s="57">
        <v>1</v>
      </c>
      <c r="J42" s="40"/>
      <c r="K42" s="4"/>
      <c r="L42" s="4"/>
      <c r="M42" s="4"/>
      <c r="N42" s="4"/>
      <c r="O42" s="4">
        <f>INDEX(データ!$C$2:$C$10,MATCH(A42,データ!$B$2:$B$10,0))</f>
        <v>3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0"/>
      <c r="AJ42" s="4">
        <f>INDEX(データ!$K$49:$K$60,MATCH(AK42,データ!$J$49:$J$60,0))</f>
        <v>56</v>
      </c>
      <c r="AK42" s="43" t="str">
        <f t="shared" si="1"/>
        <v>高岡市</v>
      </c>
      <c r="AL42" s="40"/>
    </row>
    <row r="43" spans="1:38" ht="15.75" customHeight="1">
      <c r="A43" s="66" t="s">
        <v>115</v>
      </c>
      <c r="B43" s="67" t="s">
        <v>36</v>
      </c>
      <c r="C43" s="50"/>
      <c r="D43" s="50"/>
      <c r="E43" s="57">
        <v>474</v>
      </c>
      <c r="F43" s="40"/>
      <c r="G43" s="40"/>
      <c r="H43" s="4"/>
      <c r="I43" s="57">
        <v>1</v>
      </c>
      <c r="J43" s="40"/>
      <c r="K43" s="4"/>
      <c r="L43" s="4"/>
      <c r="M43" s="4"/>
      <c r="N43" s="4"/>
      <c r="O43" s="4">
        <f>INDEX(データ!$C$2:$C$10,MATCH(A43,データ!$B$2:$B$10,0))</f>
        <v>3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0"/>
      <c r="AJ43" s="4">
        <f>INDEX(データ!$K$49:$K$60,MATCH(AK43,データ!$J$49:$J$60,0))</f>
        <v>56</v>
      </c>
      <c r="AK43" s="43" t="str">
        <f t="shared" si="1"/>
        <v>高岡市</v>
      </c>
      <c r="AL43" s="40"/>
    </row>
    <row r="44" spans="1:38" ht="15.75" customHeight="1">
      <c r="A44" s="66" t="s">
        <v>115</v>
      </c>
      <c r="B44" s="67" t="s">
        <v>37</v>
      </c>
      <c r="C44" s="50"/>
      <c r="D44" s="50"/>
      <c r="E44" s="57">
        <v>475</v>
      </c>
      <c r="F44" s="40"/>
      <c r="G44" s="40"/>
      <c r="H44" s="4"/>
      <c r="I44" s="57">
        <v>1</v>
      </c>
      <c r="J44" s="40"/>
      <c r="K44" s="4"/>
      <c r="L44" s="4"/>
      <c r="M44" s="4"/>
      <c r="N44" s="4"/>
      <c r="O44" s="4">
        <f>INDEX(データ!$C$2:$C$10,MATCH(A44,データ!$B$2:$B$10,0))</f>
        <v>3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56</v>
      </c>
      <c r="AK44" s="43" t="str">
        <f t="shared" si="1"/>
        <v>高岡市</v>
      </c>
      <c r="AL44" s="40"/>
    </row>
    <row r="45" spans="1:38" ht="15.75" customHeight="1">
      <c r="A45" s="66" t="s">
        <v>115</v>
      </c>
      <c r="B45" s="67" t="s">
        <v>38</v>
      </c>
      <c r="C45" s="50"/>
      <c r="D45" s="50"/>
      <c r="E45" s="57">
        <v>476</v>
      </c>
      <c r="F45" s="40"/>
      <c r="G45" s="40"/>
      <c r="H45" s="4"/>
      <c r="I45" s="57">
        <v>1</v>
      </c>
      <c r="J45" s="40"/>
      <c r="K45" s="4"/>
      <c r="L45" s="4"/>
      <c r="M45" s="4"/>
      <c r="N45" s="4"/>
      <c r="O45" s="4">
        <f>INDEX(データ!$C$2:$C$10,MATCH(A45,データ!$B$2:$B$10,0))</f>
        <v>3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56</v>
      </c>
      <c r="AK45" s="43" t="str">
        <f t="shared" si="1"/>
        <v>高岡市</v>
      </c>
      <c r="AL45" s="40"/>
    </row>
    <row r="46" spans="1:38" ht="15.75" customHeight="1">
      <c r="A46" s="66" t="s">
        <v>115</v>
      </c>
      <c r="B46" s="67" t="s">
        <v>39</v>
      </c>
      <c r="C46" s="50"/>
      <c r="D46" s="50"/>
      <c r="E46" s="57">
        <v>477</v>
      </c>
      <c r="F46" s="40"/>
      <c r="G46" s="40"/>
      <c r="H46" s="4"/>
      <c r="I46" s="57">
        <v>1</v>
      </c>
      <c r="J46" s="40"/>
      <c r="K46" s="4"/>
      <c r="L46" s="4"/>
      <c r="M46" s="4"/>
      <c r="N46" s="4"/>
      <c r="O46" s="4">
        <f>INDEX(データ!$C$2:$C$10,MATCH(A46,データ!$B$2:$B$10,0))</f>
        <v>3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56</v>
      </c>
      <c r="AK46" s="43" t="str">
        <f t="shared" si="1"/>
        <v>高岡市</v>
      </c>
      <c r="AL46" s="40"/>
    </row>
    <row r="47" spans="1:38" ht="15.75" customHeight="1">
      <c r="A47" s="66" t="s">
        <v>115</v>
      </c>
      <c r="B47" s="67" t="s">
        <v>40</v>
      </c>
      <c r="C47" s="50"/>
      <c r="D47" s="50"/>
      <c r="E47" s="57">
        <v>478</v>
      </c>
      <c r="F47" s="40"/>
      <c r="G47" s="40"/>
      <c r="H47" s="4"/>
      <c r="I47" s="57">
        <v>1</v>
      </c>
      <c r="J47" s="40"/>
      <c r="K47" s="4"/>
      <c r="L47" s="4"/>
      <c r="M47" s="4"/>
      <c r="N47" s="4"/>
      <c r="O47" s="4">
        <f>INDEX(データ!$C$2:$C$10,MATCH(A47,データ!$B$2:$B$10,0))</f>
        <v>3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0"/>
      <c r="AJ47" s="4">
        <f>INDEX(データ!$K$49:$K$60,MATCH(AK47,データ!$J$49:$J$60,0))</f>
        <v>56</v>
      </c>
      <c r="AK47" s="43" t="str">
        <f t="shared" si="1"/>
        <v>高岡市</v>
      </c>
      <c r="AL47" s="40"/>
    </row>
    <row r="48" spans="1:38" ht="15.75" customHeight="1">
      <c r="A48" s="64" t="s">
        <v>108</v>
      </c>
      <c r="B48" s="65" t="s">
        <v>33</v>
      </c>
      <c r="C48" s="49"/>
      <c r="D48" s="49"/>
      <c r="E48" s="56">
        <v>479</v>
      </c>
      <c r="F48" s="39"/>
      <c r="G48" s="39"/>
      <c r="H48" s="3"/>
      <c r="I48" s="56">
        <v>1</v>
      </c>
      <c r="J48" s="39"/>
      <c r="K48" s="3"/>
      <c r="L48" s="3"/>
      <c r="M48" s="3"/>
      <c r="N48" s="3"/>
      <c r="O48" s="3">
        <f>INDEX(データ!$C$2:$C$10,MATCH(A48,データ!$B$2:$B$10,0))</f>
        <v>13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56</v>
      </c>
      <c r="AK48" s="42" t="str">
        <f t="shared" si="1"/>
        <v>高岡市</v>
      </c>
      <c r="AL48" s="39"/>
    </row>
    <row r="49" spans="1:38" ht="15.75" customHeight="1">
      <c r="A49" s="66" t="s">
        <v>108</v>
      </c>
      <c r="B49" s="67" t="s">
        <v>34</v>
      </c>
      <c r="C49" s="50"/>
      <c r="D49" s="50"/>
      <c r="E49" s="57">
        <v>480</v>
      </c>
      <c r="F49" s="40"/>
      <c r="G49" s="40"/>
      <c r="H49" s="4"/>
      <c r="I49" s="57">
        <v>1</v>
      </c>
      <c r="J49" s="40"/>
      <c r="K49" s="4"/>
      <c r="L49" s="4"/>
      <c r="M49" s="4"/>
      <c r="N49" s="4"/>
      <c r="O49" s="4">
        <f>INDEX(データ!$C$2:$C$10,MATCH(A49,データ!$B$2:$B$10,0))</f>
        <v>13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56</v>
      </c>
      <c r="AK49" s="43" t="str">
        <f t="shared" si="1"/>
        <v>高岡市</v>
      </c>
      <c r="AL49" s="40"/>
    </row>
    <row r="50" spans="1:38" ht="15.75" customHeight="1">
      <c r="A50" s="66" t="s">
        <v>108</v>
      </c>
      <c r="B50" s="67" t="s">
        <v>35</v>
      </c>
      <c r="C50" s="50"/>
      <c r="D50" s="50"/>
      <c r="E50" s="57">
        <v>481</v>
      </c>
      <c r="F50" s="40"/>
      <c r="G50" s="40"/>
      <c r="H50" s="4"/>
      <c r="I50" s="57">
        <v>1</v>
      </c>
      <c r="J50" s="40"/>
      <c r="K50" s="4"/>
      <c r="L50" s="4"/>
      <c r="M50" s="4"/>
      <c r="N50" s="4"/>
      <c r="O50" s="4">
        <f>INDEX(データ!$C$2:$C$10,MATCH(A50,データ!$B$2:$B$10,0))</f>
        <v>13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56</v>
      </c>
      <c r="AK50" s="43" t="str">
        <f t="shared" si="1"/>
        <v>高岡市</v>
      </c>
      <c r="AL50" s="40"/>
    </row>
    <row r="51" spans="1:38" ht="15.75" customHeight="1">
      <c r="A51" s="66" t="s">
        <v>108</v>
      </c>
      <c r="B51" s="67" t="s">
        <v>36</v>
      </c>
      <c r="C51" s="50"/>
      <c r="D51" s="50"/>
      <c r="E51" s="57">
        <v>482</v>
      </c>
      <c r="F51" s="40"/>
      <c r="G51" s="40"/>
      <c r="H51" s="4"/>
      <c r="I51" s="57">
        <v>1</v>
      </c>
      <c r="J51" s="40"/>
      <c r="K51" s="4"/>
      <c r="L51" s="4"/>
      <c r="M51" s="4"/>
      <c r="N51" s="4"/>
      <c r="O51" s="4">
        <f>INDEX(データ!$C$2:$C$10,MATCH(A51,データ!$B$2:$B$10,0))</f>
        <v>13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56</v>
      </c>
      <c r="AK51" s="43" t="str">
        <f t="shared" si="1"/>
        <v>高岡市</v>
      </c>
      <c r="AL51" s="40"/>
    </row>
    <row r="52" spans="1:38" ht="15.75" customHeight="1">
      <c r="A52" s="66" t="s">
        <v>108</v>
      </c>
      <c r="B52" s="67" t="s">
        <v>37</v>
      </c>
      <c r="C52" s="50"/>
      <c r="D52" s="50"/>
      <c r="E52" s="57">
        <v>483</v>
      </c>
      <c r="F52" s="40"/>
      <c r="G52" s="40"/>
      <c r="H52" s="4"/>
      <c r="I52" s="57">
        <v>1</v>
      </c>
      <c r="J52" s="40"/>
      <c r="K52" s="4"/>
      <c r="L52" s="4"/>
      <c r="M52" s="4"/>
      <c r="N52" s="4"/>
      <c r="O52" s="4">
        <f>INDEX(データ!$C$2:$C$10,MATCH(A52,データ!$B$2:$B$10,0))</f>
        <v>13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0"/>
      <c r="AJ52" s="4">
        <f>INDEX(データ!$K$49:$K$60,MATCH(AK52,データ!$J$49:$J$60,0))</f>
        <v>56</v>
      </c>
      <c r="AK52" s="43" t="str">
        <f t="shared" si="1"/>
        <v>高岡市</v>
      </c>
      <c r="AL52" s="40"/>
    </row>
    <row r="53" spans="1:38" ht="15.75" customHeight="1">
      <c r="A53" s="66" t="s">
        <v>108</v>
      </c>
      <c r="B53" s="67" t="s">
        <v>38</v>
      </c>
      <c r="C53" s="50"/>
      <c r="D53" s="50"/>
      <c r="E53" s="57">
        <v>484</v>
      </c>
      <c r="F53" s="40"/>
      <c r="G53" s="40"/>
      <c r="H53" s="4"/>
      <c r="I53" s="57">
        <v>1</v>
      </c>
      <c r="J53" s="40"/>
      <c r="K53" s="4"/>
      <c r="L53" s="4"/>
      <c r="M53" s="4"/>
      <c r="N53" s="4"/>
      <c r="O53" s="4">
        <f>INDEX(データ!$C$2:$C$10,MATCH(A53,データ!$B$2:$B$10,0))</f>
        <v>13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0"/>
      <c r="AJ53" s="4">
        <f>INDEX(データ!$K$49:$K$60,MATCH(AK53,データ!$J$49:$J$60,0))</f>
        <v>56</v>
      </c>
      <c r="AK53" s="43" t="str">
        <f t="shared" si="1"/>
        <v>高岡市</v>
      </c>
      <c r="AL53" s="40"/>
    </row>
    <row r="54" spans="1:38" ht="15.75" customHeight="1">
      <c r="A54" s="64" t="s">
        <v>104</v>
      </c>
      <c r="B54" s="65" t="s">
        <v>33</v>
      </c>
      <c r="C54" s="49"/>
      <c r="D54" s="49"/>
      <c r="E54" s="56">
        <v>485</v>
      </c>
      <c r="F54" s="39"/>
      <c r="G54" s="39"/>
      <c r="H54" s="3"/>
      <c r="I54" s="56">
        <v>1</v>
      </c>
      <c r="J54" s="39"/>
      <c r="K54" s="3"/>
      <c r="L54" s="3"/>
      <c r="M54" s="3"/>
      <c r="N54" s="3"/>
      <c r="O54" s="3">
        <f>INDEX(データ!$C$2:$C$10,MATCH(A54,データ!$B$2:$B$10,0))</f>
        <v>15</v>
      </c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9"/>
      <c r="AJ54" s="3">
        <f>INDEX(データ!$K$49:$K$60,MATCH(AK54,データ!$J$49:$J$60,0))</f>
        <v>56</v>
      </c>
      <c r="AK54" s="42" t="str">
        <f t="shared" si="1"/>
        <v>高岡市</v>
      </c>
      <c r="AL54" s="39"/>
    </row>
    <row r="55" spans="1:38" ht="15.75" customHeight="1">
      <c r="A55" s="66" t="s">
        <v>104</v>
      </c>
      <c r="B55" s="67" t="s">
        <v>34</v>
      </c>
      <c r="C55" s="50"/>
      <c r="D55" s="50"/>
      <c r="E55" s="57">
        <v>486</v>
      </c>
      <c r="F55" s="40"/>
      <c r="G55" s="40"/>
      <c r="H55" s="4"/>
      <c r="I55" s="57">
        <v>1</v>
      </c>
      <c r="J55" s="40"/>
      <c r="K55" s="4"/>
      <c r="L55" s="4"/>
      <c r="M55" s="4"/>
      <c r="N55" s="4"/>
      <c r="O55" s="4">
        <f>INDEX(データ!$C$2:$C$10,MATCH(A55,データ!$B$2:$B$10,0))</f>
        <v>15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56</v>
      </c>
      <c r="AK55" s="43" t="str">
        <f t="shared" si="1"/>
        <v>高岡市</v>
      </c>
      <c r="AL55" s="40"/>
    </row>
    <row r="56" spans="1:38" ht="15.75" customHeight="1">
      <c r="A56" s="66" t="s">
        <v>104</v>
      </c>
      <c r="B56" s="67" t="s">
        <v>35</v>
      </c>
      <c r="C56" s="50"/>
      <c r="D56" s="50"/>
      <c r="E56" s="57">
        <v>487</v>
      </c>
      <c r="F56" s="40"/>
      <c r="G56" s="40"/>
      <c r="H56" s="4"/>
      <c r="I56" s="57">
        <v>1</v>
      </c>
      <c r="J56" s="40"/>
      <c r="K56" s="4"/>
      <c r="L56" s="4"/>
      <c r="M56" s="4"/>
      <c r="N56" s="4"/>
      <c r="O56" s="4">
        <f>INDEX(データ!$C$2:$C$10,MATCH(A56,データ!$B$2:$B$10,0))</f>
        <v>15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56</v>
      </c>
      <c r="AK56" s="43" t="str">
        <f t="shared" si="1"/>
        <v>高岡市</v>
      </c>
      <c r="AL56" s="40"/>
    </row>
    <row r="57" spans="1:38" ht="15.75" customHeight="1">
      <c r="A57" s="66" t="s">
        <v>104</v>
      </c>
      <c r="B57" s="67" t="s">
        <v>36</v>
      </c>
      <c r="C57" s="50"/>
      <c r="D57" s="50"/>
      <c r="E57" s="57">
        <v>488</v>
      </c>
      <c r="F57" s="40"/>
      <c r="G57" s="40"/>
      <c r="H57" s="4"/>
      <c r="I57" s="57">
        <v>1</v>
      </c>
      <c r="J57" s="40"/>
      <c r="K57" s="4"/>
      <c r="L57" s="4"/>
      <c r="M57" s="4"/>
      <c r="N57" s="4"/>
      <c r="O57" s="4">
        <f>INDEX(データ!$C$2:$C$10,MATCH(A57,データ!$B$2:$B$10,0))</f>
        <v>15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0"/>
      <c r="AJ57" s="4">
        <f>INDEX(データ!$K$49:$K$60,MATCH(AK57,データ!$J$49:$J$60,0))</f>
        <v>56</v>
      </c>
      <c r="AK57" s="43" t="str">
        <f t="shared" si="1"/>
        <v>高岡市</v>
      </c>
      <c r="AL57" s="40"/>
    </row>
    <row r="58" spans="1:38" ht="15.75" customHeight="1">
      <c r="A58" s="66" t="s">
        <v>104</v>
      </c>
      <c r="B58" s="67" t="s">
        <v>37</v>
      </c>
      <c r="C58" s="50"/>
      <c r="D58" s="50"/>
      <c r="E58" s="57">
        <v>489</v>
      </c>
      <c r="F58" s="40"/>
      <c r="G58" s="40"/>
      <c r="H58" s="4"/>
      <c r="I58" s="57">
        <v>1</v>
      </c>
      <c r="J58" s="40"/>
      <c r="K58" s="4"/>
      <c r="L58" s="4"/>
      <c r="M58" s="4"/>
      <c r="N58" s="4"/>
      <c r="O58" s="4">
        <f>INDEX(データ!$C$2:$C$10,MATCH(A58,データ!$B$2:$B$10,0))</f>
        <v>15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56</v>
      </c>
      <c r="AK58" s="43" t="str">
        <f t="shared" si="1"/>
        <v>高岡市</v>
      </c>
      <c r="AL58" s="40"/>
    </row>
    <row r="59" spans="1:38" ht="15.75" customHeight="1">
      <c r="A59" s="66" t="s">
        <v>104</v>
      </c>
      <c r="B59" s="67" t="s">
        <v>38</v>
      </c>
      <c r="C59" s="50"/>
      <c r="D59" s="50"/>
      <c r="E59" s="57">
        <v>490</v>
      </c>
      <c r="F59" s="40"/>
      <c r="G59" s="40"/>
      <c r="H59" s="4"/>
      <c r="I59" s="57">
        <v>1</v>
      </c>
      <c r="J59" s="40"/>
      <c r="K59" s="4"/>
      <c r="L59" s="4"/>
      <c r="M59" s="4"/>
      <c r="N59" s="4"/>
      <c r="O59" s="4">
        <f>INDEX(データ!$C$2:$C$10,MATCH(A59,データ!$B$2:$B$10,0))</f>
        <v>15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56</v>
      </c>
      <c r="AK59" s="43" t="str">
        <f t="shared" si="1"/>
        <v>高岡市</v>
      </c>
      <c r="AL59" s="40"/>
    </row>
    <row r="60" spans="1:38" ht="15.75" customHeight="1">
      <c r="A60" s="64" t="s">
        <v>92</v>
      </c>
      <c r="B60" s="65" t="s">
        <v>33</v>
      </c>
      <c r="C60" s="49"/>
      <c r="D60" s="49"/>
      <c r="E60" s="56">
        <v>491</v>
      </c>
      <c r="F60" s="39"/>
      <c r="G60" s="39"/>
      <c r="H60" s="3"/>
      <c r="I60" s="56">
        <v>1</v>
      </c>
      <c r="J60" s="39"/>
      <c r="K60" s="3"/>
      <c r="L60" s="3"/>
      <c r="M60" s="3"/>
      <c r="N60" s="3"/>
      <c r="O60" s="3">
        <f>INDEX(データ!$C$2:$C$10,MATCH(A60,データ!$B$2:$B$10,0))</f>
        <v>7</v>
      </c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9"/>
      <c r="AJ60" s="3">
        <f>INDEX(データ!$K$49:$K$60,MATCH(AK60,データ!$J$49:$J$60,0))</f>
        <v>56</v>
      </c>
      <c r="AK60" s="42" t="str">
        <f t="shared" si="1"/>
        <v>高岡市</v>
      </c>
      <c r="AL60" s="39"/>
    </row>
    <row r="61" spans="1:38" ht="15.75" customHeight="1">
      <c r="A61" s="66" t="s">
        <v>92</v>
      </c>
      <c r="B61" s="67" t="s">
        <v>34</v>
      </c>
      <c r="C61" s="50"/>
      <c r="D61" s="50"/>
      <c r="E61" s="57">
        <v>492</v>
      </c>
      <c r="F61" s="40"/>
      <c r="G61" s="40"/>
      <c r="H61" s="4"/>
      <c r="I61" s="57">
        <v>1</v>
      </c>
      <c r="J61" s="40"/>
      <c r="K61" s="4"/>
      <c r="L61" s="4"/>
      <c r="M61" s="4"/>
      <c r="N61" s="4"/>
      <c r="O61" s="4">
        <f>INDEX(データ!$C$2:$C$10,MATCH(A61,データ!$B$2:$B$10,0))</f>
        <v>7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0"/>
      <c r="AJ61" s="4">
        <f>INDEX(データ!$K$49:$K$60,MATCH(AK61,データ!$J$49:$J$60,0))</f>
        <v>56</v>
      </c>
      <c r="AK61" s="43" t="str">
        <f t="shared" si="1"/>
        <v>高岡市</v>
      </c>
      <c r="AL61" s="40"/>
    </row>
    <row r="62" spans="1:38" ht="15.75" customHeight="1">
      <c r="A62" s="66" t="s">
        <v>92</v>
      </c>
      <c r="B62" s="67" t="s">
        <v>35</v>
      </c>
      <c r="C62" s="50"/>
      <c r="D62" s="50"/>
      <c r="E62" s="57">
        <v>493</v>
      </c>
      <c r="F62" s="40"/>
      <c r="G62" s="40"/>
      <c r="H62" s="4"/>
      <c r="I62" s="57">
        <v>1</v>
      </c>
      <c r="J62" s="40"/>
      <c r="K62" s="4"/>
      <c r="L62" s="4"/>
      <c r="M62" s="4"/>
      <c r="N62" s="4"/>
      <c r="O62" s="4">
        <f>INDEX(データ!$C$2:$C$10,MATCH(A62,データ!$B$2:$B$10,0))</f>
        <v>7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56</v>
      </c>
      <c r="AK62" s="43" t="str">
        <f t="shared" si="1"/>
        <v>高岡市</v>
      </c>
      <c r="AL62" s="40"/>
    </row>
    <row r="63" spans="1:38" ht="15.75" customHeight="1">
      <c r="A63" s="66" t="s">
        <v>92</v>
      </c>
      <c r="B63" s="67" t="s">
        <v>36</v>
      </c>
      <c r="C63" s="50"/>
      <c r="D63" s="50"/>
      <c r="E63" s="57">
        <v>494</v>
      </c>
      <c r="F63" s="40"/>
      <c r="G63" s="40"/>
      <c r="H63" s="4"/>
      <c r="I63" s="57">
        <v>1</v>
      </c>
      <c r="J63" s="40"/>
      <c r="K63" s="4"/>
      <c r="L63" s="4"/>
      <c r="M63" s="4"/>
      <c r="N63" s="4"/>
      <c r="O63" s="4">
        <f>INDEX(データ!$C$2:$C$10,MATCH(A63,データ!$B$2:$B$10,0))</f>
        <v>7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56</v>
      </c>
      <c r="AK63" s="43" t="str">
        <f t="shared" si="1"/>
        <v>高岡市</v>
      </c>
      <c r="AL63" s="40"/>
    </row>
    <row r="64" spans="1:38" ht="15.75" customHeight="1">
      <c r="A64" s="64" t="s">
        <v>98</v>
      </c>
      <c r="B64" s="65" t="s">
        <v>33</v>
      </c>
      <c r="C64" s="49"/>
      <c r="D64" s="49"/>
      <c r="E64" s="56">
        <v>495</v>
      </c>
      <c r="F64" s="39"/>
      <c r="G64" s="39"/>
      <c r="H64" s="3"/>
      <c r="I64" s="56">
        <v>1</v>
      </c>
      <c r="J64" s="39"/>
      <c r="K64" s="3"/>
      <c r="L64" s="3"/>
      <c r="M64" s="3"/>
      <c r="N64" s="3"/>
      <c r="O64" s="3">
        <f>INDEX(データ!$C$2:$C$10,MATCH(A64,データ!$B$2:$B$10,0))</f>
        <v>1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56</v>
      </c>
      <c r="AK64" s="42" t="str">
        <f t="shared" si="1"/>
        <v>高岡市</v>
      </c>
      <c r="AL64" s="39"/>
    </row>
    <row r="65" spans="1:38" ht="15.75" customHeight="1">
      <c r="A65" s="66" t="s">
        <v>98</v>
      </c>
      <c r="B65" s="67" t="s">
        <v>34</v>
      </c>
      <c r="C65" s="50"/>
      <c r="D65" s="50"/>
      <c r="E65" s="57">
        <v>496</v>
      </c>
      <c r="F65" s="40"/>
      <c r="G65" s="40"/>
      <c r="H65" s="4"/>
      <c r="I65" s="57">
        <v>1</v>
      </c>
      <c r="J65" s="40"/>
      <c r="K65" s="4"/>
      <c r="L65" s="4"/>
      <c r="M65" s="4"/>
      <c r="N65" s="4"/>
      <c r="O65" s="4">
        <f>INDEX(データ!$C$2:$C$10,MATCH(A65,データ!$B$2:$B$10,0))</f>
        <v>1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56</v>
      </c>
      <c r="AK65" s="43" t="str">
        <f t="shared" si="1"/>
        <v>高岡市</v>
      </c>
      <c r="AL65" s="40"/>
    </row>
    <row r="66" spans="1:38" ht="15.75" customHeight="1">
      <c r="A66" s="66" t="s">
        <v>98</v>
      </c>
      <c r="B66" s="67" t="s">
        <v>35</v>
      </c>
      <c r="C66" s="50"/>
      <c r="D66" s="50"/>
      <c r="E66" s="57">
        <v>497</v>
      </c>
      <c r="F66" s="40"/>
      <c r="G66" s="40"/>
      <c r="H66" s="4"/>
      <c r="I66" s="57">
        <v>1</v>
      </c>
      <c r="J66" s="40"/>
      <c r="K66" s="4"/>
      <c r="L66" s="4"/>
      <c r="M66" s="4"/>
      <c r="N66" s="4"/>
      <c r="O66" s="4">
        <f>INDEX(データ!$C$2:$C$10,MATCH(A66,データ!$B$2:$B$10,0))</f>
        <v>1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56</v>
      </c>
      <c r="AK66" s="43" t="str">
        <f t="shared" si="1"/>
        <v>高岡市</v>
      </c>
      <c r="AL66" s="40"/>
    </row>
    <row r="67" spans="1:38" ht="15.75" customHeight="1">
      <c r="A67" s="66" t="s">
        <v>98</v>
      </c>
      <c r="B67" s="67" t="s">
        <v>36</v>
      </c>
      <c r="C67" s="50"/>
      <c r="D67" s="50"/>
      <c r="E67" s="57">
        <v>498</v>
      </c>
      <c r="F67" s="40"/>
      <c r="G67" s="40"/>
      <c r="H67" s="4"/>
      <c r="I67" s="57">
        <v>1</v>
      </c>
      <c r="J67" s="40"/>
      <c r="K67" s="4"/>
      <c r="L67" s="4"/>
      <c r="M67" s="4"/>
      <c r="N67" s="4"/>
      <c r="O67" s="4">
        <f>INDEX(データ!$C$2:$C$10,MATCH(A67,データ!$B$2:$B$10,0))</f>
        <v>1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0"/>
      <c r="AJ67" s="4">
        <f>INDEX(データ!$K$49:$K$60,MATCH(AK67,データ!$J$49:$J$60,0))</f>
        <v>56</v>
      </c>
      <c r="AK67" s="43" t="str">
        <f t="shared" si="1"/>
        <v>高岡市</v>
      </c>
      <c r="AL67" s="40"/>
    </row>
    <row r="68" spans="1:38" ht="15.75" customHeight="1">
      <c r="A68" s="64" t="s">
        <v>183</v>
      </c>
      <c r="B68" s="65" t="s">
        <v>184</v>
      </c>
      <c r="C68" s="49"/>
      <c r="D68" s="49"/>
      <c r="E68" s="56">
        <v>499</v>
      </c>
      <c r="F68" s="39"/>
      <c r="G68" s="39"/>
      <c r="H68" s="3"/>
      <c r="I68" s="56">
        <v>1</v>
      </c>
      <c r="J68" s="39"/>
      <c r="K68" s="3"/>
      <c r="L68" s="3"/>
      <c r="M68" s="3"/>
      <c r="N68" s="3"/>
      <c r="O68" s="3">
        <f>INDEX(データ!$C$2:$C$10,MATCH(A68,データ!$B$2:$B$10,0))</f>
        <v>17</v>
      </c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9"/>
      <c r="AJ68" s="3">
        <f>INDEX(データ!$K$49:$K$60,MATCH(AK68,データ!$J$49:$J$60,0))</f>
        <v>56</v>
      </c>
      <c r="AK68" s="42" t="str">
        <f t="shared" ref="AK68:AK73" si="2">$AK$2</f>
        <v>高岡市</v>
      </c>
      <c r="AL68" s="39"/>
    </row>
    <row r="69" spans="1:38" ht="15.75" customHeight="1">
      <c r="A69" s="66" t="s">
        <v>183</v>
      </c>
      <c r="B69" s="67" t="s">
        <v>185</v>
      </c>
      <c r="C69" s="50"/>
      <c r="D69" s="50"/>
      <c r="E69" s="57">
        <v>500</v>
      </c>
      <c r="F69" s="40"/>
      <c r="G69" s="40"/>
      <c r="H69" s="4"/>
      <c r="I69" s="57">
        <v>1</v>
      </c>
      <c r="J69" s="40"/>
      <c r="K69" s="4"/>
      <c r="L69" s="4"/>
      <c r="M69" s="4"/>
      <c r="N69" s="4"/>
      <c r="O69" s="4">
        <f>INDEX(データ!$C$2:$C$10,MATCH(A69,データ!$B$2:$B$10,0))</f>
        <v>17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0"/>
      <c r="AJ69" s="4">
        <f>INDEX(データ!$K$49:$K$60,MATCH(AK69,データ!$J$49:$J$60,0))</f>
        <v>56</v>
      </c>
      <c r="AK69" s="43" t="str">
        <f t="shared" si="2"/>
        <v>高岡市</v>
      </c>
      <c r="AL69" s="40"/>
    </row>
    <row r="70" spans="1:38" ht="15.75" customHeight="1">
      <c r="A70" s="66" t="s">
        <v>183</v>
      </c>
      <c r="B70" s="67" t="s">
        <v>186</v>
      </c>
      <c r="C70" s="50"/>
      <c r="D70" s="50"/>
      <c r="E70" s="57">
        <v>501</v>
      </c>
      <c r="F70" s="40"/>
      <c r="G70" s="40"/>
      <c r="H70" s="4"/>
      <c r="I70" s="57">
        <v>1</v>
      </c>
      <c r="J70" s="40"/>
      <c r="K70" s="4"/>
      <c r="L70" s="4"/>
      <c r="M70" s="4"/>
      <c r="N70" s="4"/>
      <c r="O70" s="4">
        <f>INDEX(データ!$C$2:$C$10,MATCH(A70,データ!$B$2:$B$10,0))</f>
        <v>17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56</v>
      </c>
      <c r="AK70" s="45" t="str">
        <f t="shared" si="2"/>
        <v>高岡市</v>
      </c>
      <c r="AL70" s="40"/>
    </row>
    <row r="71" spans="1:38" ht="15.75" customHeight="1">
      <c r="A71" s="66" t="s">
        <v>183</v>
      </c>
      <c r="B71" s="67" t="s">
        <v>187</v>
      </c>
      <c r="C71" s="50"/>
      <c r="D71" s="50"/>
      <c r="E71" s="57">
        <v>502</v>
      </c>
      <c r="F71" s="40"/>
      <c r="G71" s="40"/>
      <c r="H71" s="4"/>
      <c r="I71" s="57">
        <v>1</v>
      </c>
      <c r="J71" s="40"/>
      <c r="K71" s="4"/>
      <c r="L71" s="4"/>
      <c r="M71" s="4"/>
      <c r="N71" s="4"/>
      <c r="O71" s="4">
        <f>INDEX(データ!$C$2:$C$10,MATCH(A71,データ!$B$2:$B$10,0))</f>
        <v>17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0"/>
      <c r="AJ71" s="4">
        <f>INDEX(データ!$K$49:$K$60,MATCH(AK71,データ!$J$49:$J$60,0))</f>
        <v>56</v>
      </c>
      <c r="AK71" s="43" t="str">
        <f t="shared" si="2"/>
        <v>高岡市</v>
      </c>
      <c r="AL71" s="40"/>
    </row>
    <row r="72" spans="1:38" ht="15.75" customHeight="1">
      <c r="A72" s="66" t="s">
        <v>183</v>
      </c>
      <c r="B72" s="67" t="s">
        <v>188</v>
      </c>
      <c r="C72" s="50"/>
      <c r="D72" s="50"/>
      <c r="E72" s="57">
        <v>503</v>
      </c>
      <c r="F72" s="40"/>
      <c r="G72" s="40"/>
      <c r="H72" s="4"/>
      <c r="I72" s="57">
        <v>1</v>
      </c>
      <c r="J72" s="40"/>
      <c r="K72" s="4"/>
      <c r="L72" s="4"/>
      <c r="M72" s="4"/>
      <c r="N72" s="4"/>
      <c r="O72" s="4">
        <f>INDEX(データ!$C$2:$C$10,MATCH(A72,データ!$B$2:$B$10,0))</f>
        <v>17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56</v>
      </c>
      <c r="AK72" s="43" t="str">
        <f t="shared" si="2"/>
        <v>高岡市</v>
      </c>
      <c r="AL72" s="40"/>
    </row>
    <row r="73" spans="1:38" ht="15.75" customHeight="1">
      <c r="A73" s="66" t="s">
        <v>183</v>
      </c>
      <c r="B73" s="67" t="s">
        <v>189</v>
      </c>
      <c r="C73" s="50"/>
      <c r="D73" s="50"/>
      <c r="E73" s="57">
        <v>504</v>
      </c>
      <c r="F73" s="40"/>
      <c r="G73" s="40"/>
      <c r="H73" s="4"/>
      <c r="I73" s="57">
        <v>1</v>
      </c>
      <c r="J73" s="40"/>
      <c r="K73" s="4"/>
      <c r="L73" s="4"/>
      <c r="M73" s="4"/>
      <c r="N73" s="4"/>
      <c r="O73" s="4">
        <f>INDEX(データ!$C$2:$C$10,MATCH(A73,データ!$B$2:$B$10,0))</f>
        <v>17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0"/>
      <c r="AJ73" s="4">
        <f>INDEX(データ!$K$49:$K$60,MATCH(AK73,データ!$J$49:$J$60,0))</f>
        <v>56</v>
      </c>
      <c r="AK73" s="43" t="str">
        <f t="shared" si="2"/>
        <v>高岡市</v>
      </c>
      <c r="AL73" s="40"/>
    </row>
    <row r="74" spans="1:38" ht="15.75" customHeight="1">
      <c r="A74" s="70" t="s">
        <v>97</v>
      </c>
      <c r="B74" s="71" t="s">
        <v>33</v>
      </c>
      <c r="C74" s="46"/>
      <c r="D74" s="46"/>
      <c r="E74" s="59">
        <v>433</v>
      </c>
      <c r="F74" s="39"/>
      <c r="G74" s="39"/>
      <c r="H74" s="3"/>
      <c r="I74" s="59">
        <v>2</v>
      </c>
      <c r="J74" s="39"/>
      <c r="K74" s="3"/>
      <c r="L74" s="3"/>
      <c r="M74" s="3"/>
      <c r="N74" s="3"/>
      <c r="O74" s="3">
        <f>INDEX(データ!$G$2:$G$10,MATCH(A74,データ!$F$2:$F$10,0))</f>
        <v>12</v>
      </c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9"/>
      <c r="AJ74" s="3">
        <f>INDEX(データ!$K$49:$K$60,MATCH(AK74,データ!$J$49:$J$60,0))</f>
        <v>56</v>
      </c>
      <c r="AK74" s="42" t="str">
        <f t="shared" ref="AK74:AK109" si="3">$AK$2</f>
        <v>高岡市</v>
      </c>
      <c r="AL74" s="39"/>
    </row>
    <row r="75" spans="1:38" ht="15.75" customHeight="1">
      <c r="A75" s="72" t="s">
        <v>97</v>
      </c>
      <c r="B75" s="73" t="s">
        <v>175</v>
      </c>
      <c r="C75" s="47"/>
      <c r="D75" s="47"/>
      <c r="E75" s="60">
        <v>434</v>
      </c>
      <c r="F75" s="40"/>
      <c r="G75" s="40"/>
      <c r="H75" s="4"/>
      <c r="I75" s="60">
        <v>2</v>
      </c>
      <c r="J75" s="40"/>
      <c r="K75" s="4"/>
      <c r="L75" s="4"/>
      <c r="M75" s="4"/>
      <c r="N75" s="4"/>
      <c r="O75" s="4">
        <f>INDEX(データ!$G$2:$G$10,MATCH(A75,データ!$F$2:$F$10,0))</f>
        <v>12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0"/>
      <c r="AJ75" s="4">
        <f>INDEX(データ!$K$49:$K$60,MATCH(AK75,データ!$J$49:$J$60,0))</f>
        <v>56</v>
      </c>
      <c r="AK75" s="43" t="str">
        <f>$AK$2</f>
        <v>高岡市</v>
      </c>
      <c r="AL75" s="40"/>
    </row>
    <row r="76" spans="1:38" ht="15.75" customHeight="1">
      <c r="A76" s="72" t="s">
        <v>97</v>
      </c>
      <c r="B76" s="73" t="s">
        <v>175</v>
      </c>
      <c r="C76" s="47"/>
      <c r="D76" s="47"/>
      <c r="E76" s="60">
        <v>435</v>
      </c>
      <c r="F76" s="40"/>
      <c r="G76" s="40"/>
      <c r="H76" s="4"/>
      <c r="I76" s="60">
        <v>2</v>
      </c>
      <c r="J76" s="40"/>
      <c r="K76" s="4"/>
      <c r="L76" s="4"/>
      <c r="M76" s="4"/>
      <c r="N76" s="4"/>
      <c r="O76" s="4">
        <f>INDEX(データ!$G$2:$G$10,MATCH(A76,データ!$F$2:$F$10,0))</f>
        <v>12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0"/>
      <c r="AJ76" s="4">
        <f>INDEX(データ!$K$49:$K$60,MATCH(AK76,データ!$J$49:$J$60,0))</f>
        <v>56</v>
      </c>
      <c r="AK76" s="43" t="str">
        <f t="shared" si="3"/>
        <v>高岡市</v>
      </c>
      <c r="AL76" s="40"/>
    </row>
    <row r="77" spans="1:38" ht="15.75" customHeight="1">
      <c r="A77" s="72" t="s">
        <v>97</v>
      </c>
      <c r="B77" s="73" t="s">
        <v>175</v>
      </c>
      <c r="C77" s="47"/>
      <c r="D77" s="47"/>
      <c r="E77" s="60">
        <v>436</v>
      </c>
      <c r="F77" s="40"/>
      <c r="G77" s="40"/>
      <c r="H77" s="4"/>
      <c r="I77" s="60">
        <v>2</v>
      </c>
      <c r="J77" s="40"/>
      <c r="K77" s="4"/>
      <c r="L77" s="4"/>
      <c r="M77" s="4"/>
      <c r="N77" s="4"/>
      <c r="O77" s="4">
        <f>INDEX(データ!$G$2:$G$10,MATCH(A77,データ!$F$2:$F$10,0))</f>
        <v>12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0"/>
      <c r="AJ77" s="4">
        <f>INDEX(データ!$K$49:$K$60,MATCH(AK77,データ!$J$49:$J$60,0))</f>
        <v>56</v>
      </c>
      <c r="AK77" s="43" t="str">
        <f t="shared" si="3"/>
        <v>高岡市</v>
      </c>
      <c r="AL77" s="40"/>
    </row>
    <row r="78" spans="1:38" ht="15.75" customHeight="1">
      <c r="A78" s="74" t="s">
        <v>97</v>
      </c>
      <c r="B78" s="75" t="s">
        <v>175</v>
      </c>
      <c r="C78" s="48"/>
      <c r="D78" s="48"/>
      <c r="E78" s="61">
        <v>437</v>
      </c>
      <c r="F78" s="41"/>
      <c r="G78" s="41"/>
      <c r="H78" s="5"/>
      <c r="I78" s="61">
        <v>2</v>
      </c>
      <c r="J78" s="41"/>
      <c r="K78" s="5"/>
      <c r="L78" s="5"/>
      <c r="M78" s="5"/>
      <c r="N78" s="5"/>
      <c r="O78" s="5">
        <f>INDEX(データ!$G$2:$G$10,MATCH(A78,データ!$F$2:$F$10,0))</f>
        <v>12</v>
      </c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41"/>
      <c r="AJ78" s="5">
        <f>INDEX(データ!$K$49:$K$60,MATCH(AK78,データ!$J$49:$J$60,0))</f>
        <v>56</v>
      </c>
      <c r="AK78" s="44" t="str">
        <f t="shared" si="3"/>
        <v>高岡市</v>
      </c>
      <c r="AL78" s="41"/>
    </row>
    <row r="79" spans="1:38" ht="15.75" customHeight="1">
      <c r="A79" s="70" t="s">
        <v>97</v>
      </c>
      <c r="B79" s="71" t="s">
        <v>34</v>
      </c>
      <c r="C79" s="46"/>
      <c r="D79" s="46"/>
      <c r="E79" s="59">
        <v>438</v>
      </c>
      <c r="F79" s="39"/>
      <c r="G79" s="39"/>
      <c r="H79" s="3"/>
      <c r="I79" s="59">
        <v>2</v>
      </c>
      <c r="J79" s="39"/>
      <c r="K79" s="3"/>
      <c r="L79" s="3"/>
      <c r="M79" s="3"/>
      <c r="N79" s="3"/>
      <c r="O79" s="3">
        <f>INDEX(データ!$G$2:$G$10,MATCH(A79,データ!$F$2:$F$10,0))</f>
        <v>12</v>
      </c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9"/>
      <c r="AJ79" s="3">
        <f>INDEX(データ!$K$49:$K$60,MATCH(AK79,データ!$J$49:$J$60,0))</f>
        <v>56</v>
      </c>
      <c r="AK79" s="42" t="str">
        <f t="shared" si="3"/>
        <v>高岡市</v>
      </c>
      <c r="AL79" s="39"/>
    </row>
    <row r="80" spans="1:38" ht="15.75" customHeight="1">
      <c r="A80" s="72" t="s">
        <v>97</v>
      </c>
      <c r="B80" s="73" t="s">
        <v>176</v>
      </c>
      <c r="C80" s="47"/>
      <c r="D80" s="47"/>
      <c r="E80" s="60">
        <v>439</v>
      </c>
      <c r="F80" s="40"/>
      <c r="G80" s="40"/>
      <c r="H80" s="4"/>
      <c r="I80" s="60">
        <v>2</v>
      </c>
      <c r="J80" s="40"/>
      <c r="K80" s="4"/>
      <c r="L80" s="4"/>
      <c r="M80" s="4"/>
      <c r="N80" s="4"/>
      <c r="O80" s="4">
        <f>INDEX(データ!$G$2:$G$10,MATCH(A80,データ!$F$2:$F$10,0))</f>
        <v>12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0"/>
      <c r="AJ80" s="4">
        <f>INDEX(データ!$K$49:$K$60,MATCH(AK80,データ!$J$49:$J$60,0))</f>
        <v>56</v>
      </c>
      <c r="AK80" s="43" t="str">
        <f t="shared" si="3"/>
        <v>高岡市</v>
      </c>
      <c r="AL80" s="40"/>
    </row>
    <row r="81" spans="1:38" ht="15.75" customHeight="1">
      <c r="A81" s="72" t="s">
        <v>97</v>
      </c>
      <c r="B81" s="73" t="s">
        <v>176</v>
      </c>
      <c r="C81" s="47"/>
      <c r="D81" s="47"/>
      <c r="E81" s="60">
        <v>440</v>
      </c>
      <c r="F81" s="40"/>
      <c r="G81" s="40"/>
      <c r="H81" s="4"/>
      <c r="I81" s="60">
        <v>2</v>
      </c>
      <c r="J81" s="40"/>
      <c r="K81" s="4"/>
      <c r="L81" s="4"/>
      <c r="M81" s="4"/>
      <c r="N81" s="4"/>
      <c r="O81" s="4">
        <f>INDEX(データ!$G$2:$G$10,MATCH(A81,データ!$F$2:$F$10,0))</f>
        <v>12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0"/>
      <c r="AJ81" s="4">
        <f>INDEX(データ!$K$49:$K$60,MATCH(AK81,データ!$J$49:$J$60,0))</f>
        <v>56</v>
      </c>
      <c r="AK81" s="43" t="str">
        <f t="shared" si="3"/>
        <v>高岡市</v>
      </c>
      <c r="AL81" s="40"/>
    </row>
    <row r="82" spans="1:38" ht="15.75" customHeight="1">
      <c r="A82" s="72" t="s">
        <v>97</v>
      </c>
      <c r="B82" s="73" t="s">
        <v>176</v>
      </c>
      <c r="C82" s="47"/>
      <c r="D82" s="47"/>
      <c r="E82" s="60">
        <v>441</v>
      </c>
      <c r="F82" s="40"/>
      <c r="G82" s="40"/>
      <c r="H82" s="4"/>
      <c r="I82" s="60">
        <v>2</v>
      </c>
      <c r="J82" s="40"/>
      <c r="K82" s="4"/>
      <c r="L82" s="4"/>
      <c r="M82" s="4"/>
      <c r="N82" s="4"/>
      <c r="O82" s="4">
        <f>INDEX(データ!$G$2:$G$10,MATCH(A82,データ!$F$2:$F$10,0))</f>
        <v>12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0"/>
      <c r="AJ82" s="4">
        <f>INDEX(データ!$K$49:$K$60,MATCH(AK82,データ!$J$49:$J$60,0))</f>
        <v>56</v>
      </c>
      <c r="AK82" s="43" t="str">
        <f t="shared" si="3"/>
        <v>高岡市</v>
      </c>
      <c r="AL82" s="40"/>
    </row>
    <row r="83" spans="1:38" ht="15.75" customHeight="1">
      <c r="A83" s="74" t="s">
        <v>97</v>
      </c>
      <c r="B83" s="75" t="s">
        <v>176</v>
      </c>
      <c r="C83" s="48"/>
      <c r="D83" s="48"/>
      <c r="E83" s="61">
        <v>442</v>
      </c>
      <c r="F83" s="41"/>
      <c r="G83" s="41"/>
      <c r="H83" s="5"/>
      <c r="I83" s="61">
        <v>2</v>
      </c>
      <c r="J83" s="41"/>
      <c r="K83" s="5"/>
      <c r="L83" s="5"/>
      <c r="M83" s="5"/>
      <c r="N83" s="5"/>
      <c r="O83" s="5">
        <f>INDEX(データ!$G$2:$G$10,MATCH(A83,データ!$F$2:$F$10,0))</f>
        <v>12</v>
      </c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1"/>
      <c r="AJ83" s="5">
        <f>INDEX(データ!$K$49:$K$60,MATCH(AK83,データ!$J$49:$J$60,0))</f>
        <v>56</v>
      </c>
      <c r="AK83" s="44" t="str">
        <f t="shared" si="3"/>
        <v>高岡市</v>
      </c>
      <c r="AL83" s="41"/>
    </row>
    <row r="84" spans="1:38" ht="15.75" customHeight="1">
      <c r="A84" s="70" t="s">
        <v>97</v>
      </c>
      <c r="B84" s="71" t="s">
        <v>35</v>
      </c>
      <c r="C84" s="46"/>
      <c r="D84" s="46"/>
      <c r="E84" s="59">
        <v>443</v>
      </c>
      <c r="F84" s="39"/>
      <c r="G84" s="39"/>
      <c r="H84" s="3"/>
      <c r="I84" s="59">
        <v>2</v>
      </c>
      <c r="J84" s="39"/>
      <c r="K84" s="3"/>
      <c r="L84" s="3"/>
      <c r="M84" s="3"/>
      <c r="N84" s="3"/>
      <c r="O84" s="3">
        <f>INDEX(データ!$G$2:$G$10,MATCH(A84,データ!$F$2:$F$10,0))</f>
        <v>12</v>
      </c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9"/>
      <c r="AJ84" s="3">
        <f>INDEX(データ!$K$49:$K$60,MATCH(AK84,データ!$J$49:$J$60,0))</f>
        <v>56</v>
      </c>
      <c r="AK84" s="42" t="str">
        <f t="shared" si="3"/>
        <v>高岡市</v>
      </c>
      <c r="AL84" s="39"/>
    </row>
    <row r="85" spans="1:38" ht="15.75" customHeight="1">
      <c r="A85" s="72" t="s">
        <v>97</v>
      </c>
      <c r="B85" s="73" t="s">
        <v>177</v>
      </c>
      <c r="C85" s="47"/>
      <c r="D85" s="47"/>
      <c r="E85" s="60">
        <v>444</v>
      </c>
      <c r="F85" s="40"/>
      <c r="G85" s="40"/>
      <c r="H85" s="4"/>
      <c r="I85" s="60">
        <v>2</v>
      </c>
      <c r="J85" s="40"/>
      <c r="K85" s="4"/>
      <c r="L85" s="4"/>
      <c r="M85" s="4"/>
      <c r="N85" s="4"/>
      <c r="O85" s="4">
        <f>INDEX(データ!$G$2:$G$10,MATCH(A85,データ!$F$2:$F$10,0))</f>
        <v>12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0"/>
      <c r="AJ85" s="4">
        <f>INDEX(データ!$K$49:$K$60,MATCH(AK85,データ!$J$49:$J$60,0))</f>
        <v>56</v>
      </c>
      <c r="AK85" s="43" t="str">
        <f t="shared" si="3"/>
        <v>高岡市</v>
      </c>
      <c r="AL85" s="40"/>
    </row>
    <row r="86" spans="1:38" ht="15.75" customHeight="1">
      <c r="A86" s="72" t="s">
        <v>97</v>
      </c>
      <c r="B86" s="73" t="s">
        <v>177</v>
      </c>
      <c r="C86" s="47"/>
      <c r="D86" s="47"/>
      <c r="E86" s="60">
        <v>445</v>
      </c>
      <c r="F86" s="40"/>
      <c r="G86" s="40"/>
      <c r="H86" s="4"/>
      <c r="I86" s="60">
        <v>2</v>
      </c>
      <c r="J86" s="40"/>
      <c r="K86" s="4"/>
      <c r="L86" s="4"/>
      <c r="M86" s="4"/>
      <c r="N86" s="4"/>
      <c r="O86" s="4">
        <f>INDEX(データ!$G$2:$G$10,MATCH(A86,データ!$F$2:$F$10,0))</f>
        <v>12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0"/>
      <c r="AJ86" s="4">
        <f>INDEX(データ!$K$49:$K$60,MATCH(AK86,データ!$J$49:$J$60,0))</f>
        <v>56</v>
      </c>
      <c r="AK86" s="43" t="str">
        <f t="shared" si="3"/>
        <v>高岡市</v>
      </c>
      <c r="AL86" s="40"/>
    </row>
    <row r="87" spans="1:38" ht="15.75" customHeight="1">
      <c r="A87" s="72" t="s">
        <v>97</v>
      </c>
      <c r="B87" s="73" t="s">
        <v>177</v>
      </c>
      <c r="C87" s="47"/>
      <c r="D87" s="47"/>
      <c r="E87" s="60">
        <v>446</v>
      </c>
      <c r="F87" s="40"/>
      <c r="G87" s="40"/>
      <c r="H87" s="4"/>
      <c r="I87" s="60">
        <v>2</v>
      </c>
      <c r="J87" s="40"/>
      <c r="K87" s="4"/>
      <c r="L87" s="4"/>
      <c r="M87" s="4"/>
      <c r="N87" s="4"/>
      <c r="O87" s="4">
        <f>INDEX(データ!$G$2:$G$10,MATCH(A87,データ!$F$2:$F$10,0))</f>
        <v>12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0"/>
      <c r="AJ87" s="4">
        <f>INDEX(データ!$K$49:$K$60,MATCH(AK87,データ!$J$49:$J$60,0))</f>
        <v>56</v>
      </c>
      <c r="AK87" s="43" t="str">
        <f t="shared" si="3"/>
        <v>高岡市</v>
      </c>
      <c r="AL87" s="40"/>
    </row>
    <row r="88" spans="1:38" ht="15.75" customHeight="1">
      <c r="A88" s="74" t="s">
        <v>97</v>
      </c>
      <c r="B88" s="75" t="s">
        <v>177</v>
      </c>
      <c r="C88" s="48"/>
      <c r="D88" s="48"/>
      <c r="E88" s="61">
        <v>447</v>
      </c>
      <c r="F88" s="41"/>
      <c r="G88" s="41"/>
      <c r="H88" s="5"/>
      <c r="I88" s="61">
        <v>2</v>
      </c>
      <c r="J88" s="41"/>
      <c r="K88" s="5"/>
      <c r="L88" s="5"/>
      <c r="M88" s="5"/>
      <c r="N88" s="5"/>
      <c r="O88" s="5">
        <f>INDEX(データ!$G$2:$G$10,MATCH(A88,データ!$F$2:$F$10,0))</f>
        <v>12</v>
      </c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41"/>
      <c r="AJ88" s="5">
        <f>INDEX(データ!$K$49:$K$60,MATCH(AK88,データ!$J$49:$J$60,0))</f>
        <v>56</v>
      </c>
      <c r="AK88" s="44" t="str">
        <f t="shared" si="3"/>
        <v>高岡市</v>
      </c>
      <c r="AL88" s="41"/>
    </row>
    <row r="89" spans="1:38" ht="15.75" customHeight="1">
      <c r="A89" s="70" t="s">
        <v>97</v>
      </c>
      <c r="B89" s="71" t="s">
        <v>36</v>
      </c>
      <c r="C89" s="46"/>
      <c r="D89" s="46"/>
      <c r="E89" s="59">
        <v>448</v>
      </c>
      <c r="F89" s="39"/>
      <c r="G89" s="39"/>
      <c r="H89" s="3"/>
      <c r="I89" s="59">
        <v>2</v>
      </c>
      <c r="J89" s="39"/>
      <c r="K89" s="3"/>
      <c r="L89" s="3"/>
      <c r="M89" s="3"/>
      <c r="N89" s="3"/>
      <c r="O89" s="3">
        <f>INDEX(データ!$G$2:$G$10,MATCH(A89,データ!$F$2:$F$10,0))</f>
        <v>12</v>
      </c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9"/>
      <c r="AJ89" s="3">
        <f>INDEX(データ!$K$49:$K$60,MATCH(AK89,データ!$J$49:$J$60,0))</f>
        <v>56</v>
      </c>
      <c r="AK89" s="42" t="str">
        <f t="shared" si="3"/>
        <v>高岡市</v>
      </c>
      <c r="AL89" s="39"/>
    </row>
    <row r="90" spans="1:38" ht="15.75" customHeight="1">
      <c r="A90" s="72" t="s">
        <v>97</v>
      </c>
      <c r="B90" s="73" t="s">
        <v>178</v>
      </c>
      <c r="C90" s="47"/>
      <c r="D90" s="47"/>
      <c r="E90" s="60">
        <v>449</v>
      </c>
      <c r="F90" s="40"/>
      <c r="G90" s="40"/>
      <c r="H90" s="4"/>
      <c r="I90" s="60">
        <v>2</v>
      </c>
      <c r="J90" s="40"/>
      <c r="K90" s="4"/>
      <c r="L90" s="4"/>
      <c r="M90" s="4"/>
      <c r="N90" s="4"/>
      <c r="O90" s="4">
        <f>INDEX(データ!$G$2:$G$10,MATCH(A90,データ!$F$2:$F$10,0))</f>
        <v>12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0"/>
      <c r="AJ90" s="4">
        <f>INDEX(データ!$K$49:$K$60,MATCH(AK90,データ!$J$49:$J$60,0))</f>
        <v>56</v>
      </c>
      <c r="AK90" s="43" t="str">
        <f t="shared" si="3"/>
        <v>高岡市</v>
      </c>
      <c r="AL90" s="40"/>
    </row>
    <row r="91" spans="1:38" ht="15.75" customHeight="1">
      <c r="A91" s="72" t="s">
        <v>97</v>
      </c>
      <c r="B91" s="73" t="s">
        <v>178</v>
      </c>
      <c r="C91" s="47"/>
      <c r="D91" s="47"/>
      <c r="E91" s="60">
        <v>450</v>
      </c>
      <c r="F91" s="40"/>
      <c r="G91" s="40"/>
      <c r="H91" s="4"/>
      <c r="I91" s="60">
        <v>2</v>
      </c>
      <c r="J91" s="40"/>
      <c r="K91" s="4"/>
      <c r="L91" s="4"/>
      <c r="M91" s="4"/>
      <c r="N91" s="4"/>
      <c r="O91" s="4">
        <f>INDEX(データ!$G$2:$G$10,MATCH(A91,データ!$F$2:$F$10,0))</f>
        <v>12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0"/>
      <c r="AJ91" s="4">
        <f>INDEX(データ!$K$49:$K$60,MATCH(AK91,データ!$J$49:$J$60,0))</f>
        <v>56</v>
      </c>
      <c r="AK91" s="43" t="str">
        <f t="shared" si="3"/>
        <v>高岡市</v>
      </c>
      <c r="AL91" s="40"/>
    </row>
    <row r="92" spans="1:38" ht="15.75" customHeight="1">
      <c r="A92" s="72" t="s">
        <v>97</v>
      </c>
      <c r="B92" s="73" t="s">
        <v>178</v>
      </c>
      <c r="C92" s="47"/>
      <c r="D92" s="47"/>
      <c r="E92" s="60">
        <v>451</v>
      </c>
      <c r="F92" s="40"/>
      <c r="G92" s="40"/>
      <c r="H92" s="4"/>
      <c r="I92" s="60">
        <v>2</v>
      </c>
      <c r="J92" s="40"/>
      <c r="K92" s="4"/>
      <c r="L92" s="4"/>
      <c r="M92" s="4"/>
      <c r="N92" s="4"/>
      <c r="O92" s="4">
        <f>INDEX(データ!$G$2:$G$10,MATCH(A92,データ!$F$2:$F$10,0))</f>
        <v>12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0"/>
      <c r="AJ92" s="4">
        <f>INDEX(データ!$K$49:$K$60,MATCH(AK92,データ!$J$49:$J$60,0))</f>
        <v>56</v>
      </c>
      <c r="AK92" s="43" t="str">
        <f t="shared" si="3"/>
        <v>高岡市</v>
      </c>
      <c r="AL92" s="40"/>
    </row>
    <row r="93" spans="1:38" ht="15.75" customHeight="1">
      <c r="A93" s="74" t="s">
        <v>97</v>
      </c>
      <c r="B93" s="75" t="s">
        <v>178</v>
      </c>
      <c r="C93" s="48"/>
      <c r="D93" s="48"/>
      <c r="E93" s="61">
        <v>452</v>
      </c>
      <c r="F93" s="41"/>
      <c r="G93" s="41"/>
      <c r="H93" s="5"/>
      <c r="I93" s="61">
        <v>2</v>
      </c>
      <c r="J93" s="41"/>
      <c r="K93" s="5"/>
      <c r="L93" s="5"/>
      <c r="M93" s="5"/>
      <c r="N93" s="5"/>
      <c r="O93" s="5">
        <f>INDEX(データ!$G$2:$G$10,MATCH(A93,データ!$F$2:$F$10,0))</f>
        <v>12</v>
      </c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1"/>
      <c r="AJ93" s="5">
        <f>INDEX(データ!$K$49:$K$60,MATCH(AK93,データ!$J$49:$J$60,0))</f>
        <v>56</v>
      </c>
      <c r="AK93" s="44" t="str">
        <f t="shared" si="3"/>
        <v>高岡市</v>
      </c>
      <c r="AL93" s="41"/>
    </row>
    <row r="94" spans="1:38" ht="15.75" customHeight="1">
      <c r="A94" s="70" t="s">
        <v>97</v>
      </c>
      <c r="B94" s="71" t="s">
        <v>37</v>
      </c>
      <c r="C94" s="46"/>
      <c r="D94" s="46"/>
      <c r="E94" s="59">
        <v>453</v>
      </c>
      <c r="F94" s="39"/>
      <c r="G94" s="39"/>
      <c r="H94" s="3"/>
      <c r="I94" s="59">
        <v>2</v>
      </c>
      <c r="J94" s="39"/>
      <c r="K94" s="3"/>
      <c r="L94" s="3"/>
      <c r="M94" s="3"/>
      <c r="N94" s="3"/>
      <c r="O94" s="3">
        <f>INDEX(データ!$G$2:$G$10,MATCH(A94,データ!$F$2:$F$10,0))</f>
        <v>12</v>
      </c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9"/>
      <c r="AJ94" s="3">
        <f>INDEX(データ!$K$49:$K$60,MATCH(AK94,データ!$J$49:$J$60,0))</f>
        <v>56</v>
      </c>
      <c r="AK94" s="42" t="str">
        <f t="shared" si="3"/>
        <v>高岡市</v>
      </c>
      <c r="AL94" s="39"/>
    </row>
    <row r="95" spans="1:38" ht="15.75" customHeight="1">
      <c r="A95" s="72" t="s">
        <v>97</v>
      </c>
      <c r="B95" s="73" t="s">
        <v>179</v>
      </c>
      <c r="C95" s="47"/>
      <c r="D95" s="47"/>
      <c r="E95" s="60">
        <v>454</v>
      </c>
      <c r="F95" s="40"/>
      <c r="G95" s="40"/>
      <c r="H95" s="4"/>
      <c r="I95" s="60">
        <v>2</v>
      </c>
      <c r="J95" s="40"/>
      <c r="K95" s="4"/>
      <c r="L95" s="4"/>
      <c r="M95" s="4"/>
      <c r="N95" s="4"/>
      <c r="O95" s="4">
        <f>INDEX(データ!$G$2:$G$10,MATCH(A95,データ!$F$2:$F$10,0))</f>
        <v>12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0"/>
      <c r="AJ95" s="4">
        <f>INDEX(データ!$K$49:$K$60,MATCH(AK95,データ!$J$49:$J$60,0))</f>
        <v>56</v>
      </c>
      <c r="AK95" s="43" t="str">
        <f t="shared" si="3"/>
        <v>高岡市</v>
      </c>
      <c r="AL95" s="40"/>
    </row>
    <row r="96" spans="1:38" ht="15.75" customHeight="1">
      <c r="A96" s="72" t="s">
        <v>97</v>
      </c>
      <c r="B96" s="73" t="s">
        <v>179</v>
      </c>
      <c r="C96" s="47"/>
      <c r="D96" s="47"/>
      <c r="E96" s="60">
        <v>455</v>
      </c>
      <c r="F96" s="40"/>
      <c r="G96" s="40"/>
      <c r="H96" s="4"/>
      <c r="I96" s="60">
        <v>2</v>
      </c>
      <c r="J96" s="40"/>
      <c r="K96" s="4"/>
      <c r="L96" s="4"/>
      <c r="M96" s="4"/>
      <c r="N96" s="4"/>
      <c r="O96" s="4">
        <f>INDEX(データ!$G$2:$G$10,MATCH(A96,データ!$F$2:$F$10,0))</f>
        <v>12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0"/>
      <c r="AJ96" s="4">
        <f>INDEX(データ!$K$49:$K$60,MATCH(AK96,データ!$J$49:$J$60,0))</f>
        <v>56</v>
      </c>
      <c r="AK96" s="43" t="str">
        <f t="shared" si="3"/>
        <v>高岡市</v>
      </c>
      <c r="AL96" s="40"/>
    </row>
    <row r="97" spans="1:38" ht="15.75" customHeight="1">
      <c r="A97" s="72" t="s">
        <v>97</v>
      </c>
      <c r="B97" s="73" t="s">
        <v>179</v>
      </c>
      <c r="C97" s="47"/>
      <c r="D97" s="47"/>
      <c r="E97" s="60">
        <v>456</v>
      </c>
      <c r="F97" s="40"/>
      <c r="G97" s="40"/>
      <c r="H97" s="4"/>
      <c r="I97" s="60">
        <v>2</v>
      </c>
      <c r="J97" s="40"/>
      <c r="K97" s="4"/>
      <c r="L97" s="4"/>
      <c r="M97" s="4"/>
      <c r="N97" s="4"/>
      <c r="O97" s="4">
        <f>INDEX(データ!$G$2:$G$10,MATCH(A97,データ!$F$2:$F$10,0))</f>
        <v>12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0"/>
      <c r="AJ97" s="4">
        <f>INDEX(データ!$K$49:$K$60,MATCH(AK97,データ!$J$49:$J$60,0))</f>
        <v>56</v>
      </c>
      <c r="AK97" s="43" t="str">
        <f t="shared" si="3"/>
        <v>高岡市</v>
      </c>
      <c r="AL97" s="40"/>
    </row>
    <row r="98" spans="1:38" ht="15.75" customHeight="1">
      <c r="A98" s="74" t="s">
        <v>97</v>
      </c>
      <c r="B98" s="75" t="s">
        <v>179</v>
      </c>
      <c r="C98" s="48"/>
      <c r="D98" s="48"/>
      <c r="E98" s="61">
        <v>457</v>
      </c>
      <c r="F98" s="41"/>
      <c r="G98" s="41"/>
      <c r="H98" s="5"/>
      <c r="I98" s="61">
        <v>2</v>
      </c>
      <c r="J98" s="41"/>
      <c r="K98" s="5"/>
      <c r="L98" s="5"/>
      <c r="M98" s="5"/>
      <c r="N98" s="5"/>
      <c r="O98" s="5">
        <f>INDEX(データ!$G$2:$G$10,MATCH(A98,データ!$F$2:$F$10,0))</f>
        <v>12</v>
      </c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41"/>
      <c r="AJ98" s="5">
        <f>INDEX(データ!$K$49:$K$60,MATCH(AK98,データ!$J$49:$J$60,0))</f>
        <v>56</v>
      </c>
      <c r="AK98" s="44" t="str">
        <f t="shared" si="3"/>
        <v>高岡市</v>
      </c>
      <c r="AL98" s="41"/>
    </row>
    <row r="99" spans="1:38" ht="15.75" customHeight="1">
      <c r="A99" s="70" t="s">
        <v>97</v>
      </c>
      <c r="B99" s="71" t="s">
        <v>38</v>
      </c>
      <c r="C99" s="46"/>
      <c r="D99" s="46"/>
      <c r="E99" s="59">
        <v>458</v>
      </c>
      <c r="F99" s="39"/>
      <c r="G99" s="39"/>
      <c r="H99" s="3"/>
      <c r="I99" s="59">
        <v>2</v>
      </c>
      <c r="J99" s="39"/>
      <c r="K99" s="3"/>
      <c r="L99" s="3"/>
      <c r="M99" s="3"/>
      <c r="N99" s="3"/>
      <c r="O99" s="3">
        <f>INDEX(データ!$G$2:$G$10,MATCH(A99,データ!$F$2:$F$10,0))</f>
        <v>12</v>
      </c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9"/>
      <c r="AJ99" s="3">
        <f>INDEX(データ!$K$49:$K$60,MATCH(AK99,データ!$J$49:$J$60,0))</f>
        <v>56</v>
      </c>
      <c r="AK99" s="42" t="str">
        <f t="shared" si="3"/>
        <v>高岡市</v>
      </c>
      <c r="AL99" s="39"/>
    </row>
    <row r="100" spans="1:38" ht="15.75" customHeight="1">
      <c r="A100" s="72" t="s">
        <v>97</v>
      </c>
      <c r="B100" s="73" t="s">
        <v>180</v>
      </c>
      <c r="C100" s="47"/>
      <c r="D100" s="47"/>
      <c r="E100" s="60">
        <v>459</v>
      </c>
      <c r="F100" s="40"/>
      <c r="G100" s="40"/>
      <c r="H100" s="4"/>
      <c r="I100" s="60">
        <v>2</v>
      </c>
      <c r="J100" s="40"/>
      <c r="K100" s="4"/>
      <c r="L100" s="4"/>
      <c r="M100" s="4"/>
      <c r="N100" s="4"/>
      <c r="O100" s="4">
        <f>INDEX(データ!$G$2:$G$10,MATCH(A100,データ!$F$2:$F$10,0))</f>
        <v>12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0"/>
      <c r="AJ100" s="4">
        <f>INDEX(データ!$K$49:$K$60,MATCH(AK100,データ!$J$49:$J$60,0))</f>
        <v>56</v>
      </c>
      <c r="AK100" s="43" t="str">
        <f t="shared" si="3"/>
        <v>高岡市</v>
      </c>
      <c r="AL100" s="40"/>
    </row>
    <row r="101" spans="1:38" ht="15.75" customHeight="1">
      <c r="A101" s="72" t="s">
        <v>97</v>
      </c>
      <c r="B101" s="73" t="s">
        <v>180</v>
      </c>
      <c r="C101" s="47"/>
      <c r="D101" s="47"/>
      <c r="E101" s="60">
        <v>460</v>
      </c>
      <c r="F101" s="40"/>
      <c r="G101" s="40"/>
      <c r="H101" s="4"/>
      <c r="I101" s="60">
        <v>2</v>
      </c>
      <c r="J101" s="40"/>
      <c r="K101" s="4"/>
      <c r="L101" s="4"/>
      <c r="M101" s="4"/>
      <c r="N101" s="4"/>
      <c r="O101" s="4">
        <f>INDEX(データ!$G$2:$G$10,MATCH(A101,データ!$F$2:$F$10,0))</f>
        <v>12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0"/>
      <c r="AJ101" s="4">
        <f>INDEX(データ!$K$49:$K$60,MATCH(AK101,データ!$J$49:$J$60,0))</f>
        <v>56</v>
      </c>
      <c r="AK101" s="43" t="str">
        <f t="shared" si="3"/>
        <v>高岡市</v>
      </c>
      <c r="AL101" s="40"/>
    </row>
    <row r="102" spans="1:38" ht="15.75" customHeight="1">
      <c r="A102" s="72" t="s">
        <v>97</v>
      </c>
      <c r="B102" s="73" t="s">
        <v>180</v>
      </c>
      <c r="C102" s="47"/>
      <c r="D102" s="47"/>
      <c r="E102" s="60">
        <v>461</v>
      </c>
      <c r="F102" s="40"/>
      <c r="G102" s="40"/>
      <c r="H102" s="4"/>
      <c r="I102" s="60">
        <v>2</v>
      </c>
      <c r="J102" s="40"/>
      <c r="K102" s="4"/>
      <c r="L102" s="4"/>
      <c r="M102" s="4"/>
      <c r="N102" s="4"/>
      <c r="O102" s="4">
        <f>INDEX(データ!$G$2:$G$10,MATCH(A102,データ!$F$2:$F$10,0))</f>
        <v>12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0"/>
      <c r="AJ102" s="4">
        <f>INDEX(データ!$K$49:$K$60,MATCH(AK102,データ!$J$49:$J$60,0))</f>
        <v>56</v>
      </c>
      <c r="AK102" s="43" t="str">
        <f t="shared" si="3"/>
        <v>高岡市</v>
      </c>
      <c r="AL102" s="40"/>
    </row>
    <row r="103" spans="1:38" ht="15.75" customHeight="1">
      <c r="A103" s="74" t="s">
        <v>97</v>
      </c>
      <c r="B103" s="75" t="s">
        <v>180</v>
      </c>
      <c r="C103" s="48"/>
      <c r="D103" s="48"/>
      <c r="E103" s="61">
        <v>462</v>
      </c>
      <c r="F103" s="41"/>
      <c r="G103" s="41"/>
      <c r="H103" s="5"/>
      <c r="I103" s="61">
        <v>2</v>
      </c>
      <c r="J103" s="41"/>
      <c r="K103" s="5"/>
      <c r="L103" s="5"/>
      <c r="M103" s="5"/>
      <c r="N103" s="5"/>
      <c r="O103" s="5">
        <f>INDEX(データ!$G$2:$G$10,MATCH(A103,データ!$F$2:$F$10,0))</f>
        <v>12</v>
      </c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41"/>
      <c r="AJ103" s="5">
        <f>INDEX(データ!$K$49:$K$60,MATCH(AK103,データ!$J$49:$J$60,0))</f>
        <v>56</v>
      </c>
      <c r="AK103" s="44" t="str">
        <f t="shared" si="3"/>
        <v>高岡市</v>
      </c>
      <c r="AL103" s="41"/>
    </row>
    <row r="104" spans="1:38" ht="15.75" customHeight="1">
      <c r="A104" s="70" t="s">
        <v>119</v>
      </c>
      <c r="B104" s="71" t="s">
        <v>33</v>
      </c>
      <c r="C104" s="46"/>
      <c r="D104" s="46"/>
      <c r="E104" s="59">
        <v>463</v>
      </c>
      <c r="F104" s="39"/>
      <c r="G104" s="39"/>
      <c r="H104" s="3"/>
      <c r="I104" s="59">
        <v>2</v>
      </c>
      <c r="J104" s="39"/>
      <c r="K104" s="3"/>
      <c r="L104" s="3"/>
      <c r="M104" s="3"/>
      <c r="N104" s="3"/>
      <c r="O104" s="3">
        <f>INDEX(データ!$G$2:$G$10,MATCH(A104,データ!$F$2:$F$10,0))</f>
        <v>6</v>
      </c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9"/>
      <c r="AJ104" s="3">
        <f>INDEX(データ!$K$49:$K$60,MATCH(AK104,データ!$J$49:$J$60,0))</f>
        <v>56</v>
      </c>
      <c r="AK104" s="42" t="str">
        <f t="shared" si="3"/>
        <v>高岡市</v>
      </c>
      <c r="AL104" s="39"/>
    </row>
    <row r="105" spans="1:38" ht="15.75" customHeight="1">
      <c r="A105" s="72" t="s">
        <v>119</v>
      </c>
      <c r="B105" s="73" t="s">
        <v>34</v>
      </c>
      <c r="C105" s="47"/>
      <c r="D105" s="47"/>
      <c r="E105" s="60">
        <v>464</v>
      </c>
      <c r="F105" s="40"/>
      <c r="G105" s="40"/>
      <c r="H105" s="4"/>
      <c r="I105" s="60">
        <v>2</v>
      </c>
      <c r="J105" s="40"/>
      <c r="K105" s="4"/>
      <c r="L105" s="4"/>
      <c r="M105" s="4"/>
      <c r="N105" s="4"/>
      <c r="O105" s="4">
        <f>INDEX(データ!$G$2:$G$10,MATCH(A105,データ!$F$2:$F$10,0))</f>
        <v>6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0"/>
      <c r="AJ105" s="4">
        <f>INDEX(データ!$K$49:$K$60,MATCH(AK105,データ!$J$49:$J$60,0))</f>
        <v>56</v>
      </c>
      <c r="AK105" s="43" t="str">
        <f t="shared" si="3"/>
        <v>高岡市</v>
      </c>
      <c r="AL105" s="40"/>
    </row>
    <row r="106" spans="1:38" ht="15.75" customHeight="1">
      <c r="A106" s="72" t="s">
        <v>119</v>
      </c>
      <c r="B106" s="73" t="s">
        <v>35</v>
      </c>
      <c r="C106" s="47"/>
      <c r="D106" s="47"/>
      <c r="E106" s="60">
        <v>465</v>
      </c>
      <c r="F106" s="40"/>
      <c r="G106" s="40"/>
      <c r="H106" s="4"/>
      <c r="I106" s="60">
        <v>2</v>
      </c>
      <c r="J106" s="40"/>
      <c r="K106" s="4"/>
      <c r="L106" s="4"/>
      <c r="M106" s="4"/>
      <c r="N106" s="4"/>
      <c r="O106" s="4">
        <f>INDEX(データ!$G$2:$G$10,MATCH(A106,データ!$F$2:$F$10,0))</f>
        <v>6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0"/>
      <c r="AJ106" s="4">
        <f>INDEX(データ!$K$49:$K$60,MATCH(AK106,データ!$J$49:$J$60,0))</f>
        <v>56</v>
      </c>
      <c r="AK106" s="43" t="str">
        <f t="shared" si="3"/>
        <v>高岡市</v>
      </c>
      <c r="AL106" s="40"/>
    </row>
    <row r="107" spans="1:38" ht="15.75" customHeight="1">
      <c r="A107" s="72" t="s">
        <v>119</v>
      </c>
      <c r="B107" s="73" t="s">
        <v>36</v>
      </c>
      <c r="C107" s="47"/>
      <c r="D107" s="47"/>
      <c r="E107" s="60">
        <v>466</v>
      </c>
      <c r="F107" s="40"/>
      <c r="G107" s="40"/>
      <c r="H107" s="4"/>
      <c r="I107" s="60">
        <v>2</v>
      </c>
      <c r="J107" s="40"/>
      <c r="K107" s="4"/>
      <c r="L107" s="4"/>
      <c r="M107" s="4"/>
      <c r="N107" s="4"/>
      <c r="O107" s="4">
        <f>INDEX(データ!$G$2:$G$10,MATCH(A107,データ!$F$2:$F$10,0))</f>
        <v>6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0"/>
      <c r="AJ107" s="4">
        <f>INDEX(データ!$K$49:$K$60,MATCH(AK107,データ!$J$49:$J$60,0))</f>
        <v>56</v>
      </c>
      <c r="AK107" s="43" t="str">
        <f t="shared" si="3"/>
        <v>高岡市</v>
      </c>
      <c r="AL107" s="40"/>
    </row>
    <row r="108" spans="1:38" ht="15.75" customHeight="1">
      <c r="A108" s="72" t="s">
        <v>119</v>
      </c>
      <c r="B108" s="73" t="s">
        <v>37</v>
      </c>
      <c r="C108" s="47"/>
      <c r="D108" s="47"/>
      <c r="E108" s="60">
        <v>467</v>
      </c>
      <c r="F108" s="40"/>
      <c r="G108" s="40"/>
      <c r="H108" s="4"/>
      <c r="I108" s="60">
        <v>2</v>
      </c>
      <c r="J108" s="40"/>
      <c r="K108" s="4"/>
      <c r="L108" s="4"/>
      <c r="M108" s="4"/>
      <c r="N108" s="4"/>
      <c r="O108" s="4">
        <f>INDEX(データ!$G$2:$G$10,MATCH(A108,データ!$F$2:$F$10,0))</f>
        <v>6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0"/>
      <c r="AJ108" s="4">
        <f>INDEX(データ!$K$49:$K$60,MATCH(AK108,データ!$J$49:$J$60,0))</f>
        <v>56</v>
      </c>
      <c r="AK108" s="43" t="str">
        <f t="shared" si="3"/>
        <v>高岡市</v>
      </c>
      <c r="AL108" s="40"/>
    </row>
    <row r="109" spans="1:38" ht="15.75" customHeight="1">
      <c r="A109" s="72" t="s">
        <v>119</v>
      </c>
      <c r="B109" s="73" t="s">
        <v>38</v>
      </c>
      <c r="C109" s="47"/>
      <c r="D109" s="47"/>
      <c r="E109" s="60">
        <v>468</v>
      </c>
      <c r="F109" s="40"/>
      <c r="G109" s="40"/>
      <c r="H109" s="4"/>
      <c r="I109" s="60">
        <v>2</v>
      </c>
      <c r="J109" s="40"/>
      <c r="K109" s="4"/>
      <c r="L109" s="4"/>
      <c r="M109" s="4"/>
      <c r="N109" s="4"/>
      <c r="O109" s="4">
        <f>INDEX(データ!$G$2:$G$10,MATCH(A109,データ!$F$2:$F$10,0))</f>
        <v>6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0"/>
      <c r="AJ109" s="4">
        <f>INDEX(データ!$K$49:$K$60,MATCH(AK109,データ!$J$49:$J$60,0))</f>
        <v>56</v>
      </c>
      <c r="AK109" s="43" t="str">
        <f t="shared" si="3"/>
        <v>高岡市</v>
      </c>
      <c r="AL109" s="40"/>
    </row>
    <row r="110" spans="1:38" ht="15.75" customHeight="1">
      <c r="A110" s="72" t="s">
        <v>119</v>
      </c>
      <c r="B110" s="73" t="s">
        <v>39</v>
      </c>
      <c r="C110" s="47"/>
      <c r="D110" s="47"/>
      <c r="E110" s="60">
        <v>469</v>
      </c>
      <c r="F110" s="40"/>
      <c r="G110" s="40"/>
      <c r="H110" s="4"/>
      <c r="I110" s="60">
        <v>2</v>
      </c>
      <c r="J110" s="40"/>
      <c r="K110" s="4"/>
      <c r="L110" s="4"/>
      <c r="M110" s="4"/>
      <c r="N110" s="4"/>
      <c r="O110" s="4">
        <f>INDEX(データ!$G$2:$G$10,MATCH(A110,データ!$F$2:$F$10,0))</f>
        <v>6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0"/>
      <c r="AJ110" s="4">
        <f>INDEX(データ!$K$49:$K$60,MATCH(AK110,データ!$J$49:$J$60,0))</f>
        <v>56</v>
      </c>
      <c r="AK110" s="43" t="str">
        <f t="shared" ref="AK110:AK139" si="4">$AK$2</f>
        <v>高岡市</v>
      </c>
      <c r="AL110" s="40"/>
    </row>
    <row r="111" spans="1:38" ht="15.75" customHeight="1">
      <c r="A111" s="72" t="s">
        <v>119</v>
      </c>
      <c r="B111" s="73" t="s">
        <v>40</v>
      </c>
      <c r="C111" s="47"/>
      <c r="D111" s="47"/>
      <c r="E111" s="60">
        <v>470</v>
      </c>
      <c r="F111" s="40"/>
      <c r="G111" s="40"/>
      <c r="H111" s="4"/>
      <c r="I111" s="60">
        <v>2</v>
      </c>
      <c r="J111" s="40"/>
      <c r="K111" s="4"/>
      <c r="L111" s="4"/>
      <c r="M111" s="4"/>
      <c r="N111" s="4"/>
      <c r="O111" s="4">
        <f>INDEX(データ!$G$2:$G$10,MATCH(A111,データ!$F$2:$F$10,0))</f>
        <v>6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0"/>
      <c r="AJ111" s="4">
        <f>INDEX(データ!$K$49:$K$60,MATCH(AK111,データ!$J$49:$J$60,0))</f>
        <v>56</v>
      </c>
      <c r="AK111" s="43" t="str">
        <f t="shared" si="4"/>
        <v>高岡市</v>
      </c>
      <c r="AL111" s="40"/>
    </row>
    <row r="112" spans="1:38" ht="15.75" customHeight="1">
      <c r="A112" s="70" t="s">
        <v>116</v>
      </c>
      <c r="B112" s="71" t="s">
        <v>33</v>
      </c>
      <c r="C112" s="46"/>
      <c r="D112" s="46"/>
      <c r="E112" s="59">
        <v>471</v>
      </c>
      <c r="F112" s="39"/>
      <c r="G112" s="39"/>
      <c r="H112" s="3"/>
      <c r="I112" s="59">
        <v>2</v>
      </c>
      <c r="J112" s="39"/>
      <c r="K112" s="3"/>
      <c r="L112" s="3"/>
      <c r="M112" s="3"/>
      <c r="N112" s="3"/>
      <c r="O112" s="3">
        <f>INDEX(データ!$G$2:$G$10,MATCH(A112,データ!$F$2:$F$10,0))</f>
        <v>4</v>
      </c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9"/>
      <c r="AJ112" s="3">
        <f>INDEX(データ!$K$49:$K$60,MATCH(AK112,データ!$J$49:$J$60,0))</f>
        <v>56</v>
      </c>
      <c r="AK112" s="42" t="str">
        <f t="shared" si="4"/>
        <v>高岡市</v>
      </c>
      <c r="AL112" s="39"/>
    </row>
    <row r="113" spans="1:38" ht="15.75" customHeight="1">
      <c r="A113" s="72" t="s">
        <v>116</v>
      </c>
      <c r="B113" s="73" t="s">
        <v>34</v>
      </c>
      <c r="C113" s="47"/>
      <c r="D113" s="47"/>
      <c r="E113" s="60">
        <v>472</v>
      </c>
      <c r="F113" s="40"/>
      <c r="G113" s="40"/>
      <c r="H113" s="4"/>
      <c r="I113" s="60">
        <v>2</v>
      </c>
      <c r="J113" s="40"/>
      <c r="K113" s="4"/>
      <c r="L113" s="4"/>
      <c r="M113" s="4"/>
      <c r="N113" s="4"/>
      <c r="O113" s="4">
        <f>INDEX(データ!$G$2:$G$10,MATCH(A113,データ!$F$2:$F$10,0))</f>
        <v>4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0"/>
      <c r="AJ113" s="4">
        <f>INDEX(データ!$K$49:$K$60,MATCH(AK113,データ!$J$49:$J$60,0))</f>
        <v>56</v>
      </c>
      <c r="AK113" s="43" t="str">
        <f t="shared" si="4"/>
        <v>高岡市</v>
      </c>
      <c r="AL113" s="40"/>
    </row>
    <row r="114" spans="1:38" ht="15.75" customHeight="1">
      <c r="A114" s="72" t="s">
        <v>116</v>
      </c>
      <c r="B114" s="73" t="s">
        <v>35</v>
      </c>
      <c r="C114" s="47"/>
      <c r="D114" s="47"/>
      <c r="E114" s="60">
        <v>473</v>
      </c>
      <c r="F114" s="40"/>
      <c r="G114" s="40"/>
      <c r="H114" s="4"/>
      <c r="I114" s="60">
        <v>2</v>
      </c>
      <c r="J114" s="40"/>
      <c r="K114" s="4"/>
      <c r="L114" s="4"/>
      <c r="M114" s="4"/>
      <c r="N114" s="4"/>
      <c r="O114" s="4">
        <f>INDEX(データ!$G$2:$G$10,MATCH(A114,データ!$F$2:$F$10,0))</f>
        <v>4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0"/>
      <c r="AJ114" s="4">
        <f>INDEX(データ!$K$49:$K$60,MATCH(AK114,データ!$J$49:$J$60,0))</f>
        <v>56</v>
      </c>
      <c r="AK114" s="43" t="str">
        <f t="shared" si="4"/>
        <v>高岡市</v>
      </c>
      <c r="AL114" s="40"/>
    </row>
    <row r="115" spans="1:38" ht="15.75" customHeight="1">
      <c r="A115" s="72" t="s">
        <v>116</v>
      </c>
      <c r="B115" s="73" t="s">
        <v>36</v>
      </c>
      <c r="C115" s="47"/>
      <c r="D115" s="47"/>
      <c r="E115" s="60">
        <v>474</v>
      </c>
      <c r="F115" s="40"/>
      <c r="G115" s="40"/>
      <c r="H115" s="4"/>
      <c r="I115" s="60">
        <v>2</v>
      </c>
      <c r="J115" s="40"/>
      <c r="K115" s="4"/>
      <c r="L115" s="4"/>
      <c r="M115" s="4"/>
      <c r="N115" s="4"/>
      <c r="O115" s="4">
        <f>INDEX(データ!$G$2:$G$10,MATCH(A115,データ!$F$2:$F$10,0))</f>
        <v>4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0"/>
      <c r="AJ115" s="4">
        <f>INDEX(データ!$K$49:$K$60,MATCH(AK115,データ!$J$49:$J$60,0))</f>
        <v>56</v>
      </c>
      <c r="AK115" s="43" t="str">
        <f t="shared" si="4"/>
        <v>高岡市</v>
      </c>
      <c r="AL115" s="40"/>
    </row>
    <row r="116" spans="1:38" ht="15.75" customHeight="1">
      <c r="A116" s="72" t="s">
        <v>116</v>
      </c>
      <c r="B116" s="73" t="s">
        <v>37</v>
      </c>
      <c r="C116" s="47"/>
      <c r="D116" s="47"/>
      <c r="E116" s="60">
        <v>475</v>
      </c>
      <c r="F116" s="40"/>
      <c r="G116" s="40"/>
      <c r="H116" s="4"/>
      <c r="I116" s="60">
        <v>2</v>
      </c>
      <c r="J116" s="40"/>
      <c r="K116" s="4"/>
      <c r="L116" s="4"/>
      <c r="M116" s="4"/>
      <c r="N116" s="4"/>
      <c r="O116" s="4">
        <f>INDEX(データ!$G$2:$G$10,MATCH(A116,データ!$F$2:$F$10,0))</f>
        <v>4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0"/>
      <c r="AJ116" s="4">
        <f>INDEX(データ!$K$49:$K$60,MATCH(AK116,データ!$J$49:$J$60,0))</f>
        <v>56</v>
      </c>
      <c r="AK116" s="43" t="str">
        <f t="shared" si="4"/>
        <v>高岡市</v>
      </c>
      <c r="AL116" s="40"/>
    </row>
    <row r="117" spans="1:38" ht="15.75" customHeight="1">
      <c r="A117" s="72" t="s">
        <v>116</v>
      </c>
      <c r="B117" s="73" t="s">
        <v>38</v>
      </c>
      <c r="C117" s="47"/>
      <c r="D117" s="47"/>
      <c r="E117" s="60">
        <v>476</v>
      </c>
      <c r="F117" s="40"/>
      <c r="G117" s="40"/>
      <c r="H117" s="4"/>
      <c r="I117" s="60">
        <v>2</v>
      </c>
      <c r="J117" s="40"/>
      <c r="K117" s="4"/>
      <c r="L117" s="4"/>
      <c r="M117" s="4"/>
      <c r="N117" s="4"/>
      <c r="O117" s="4">
        <f>INDEX(データ!$G$2:$G$10,MATCH(A117,データ!$F$2:$F$10,0))</f>
        <v>4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0"/>
      <c r="AJ117" s="4">
        <f>INDEX(データ!$K$49:$K$60,MATCH(AK117,データ!$J$49:$J$60,0))</f>
        <v>56</v>
      </c>
      <c r="AK117" s="43" t="str">
        <f t="shared" si="4"/>
        <v>高岡市</v>
      </c>
      <c r="AL117" s="40"/>
    </row>
    <row r="118" spans="1:38" ht="15.75" customHeight="1">
      <c r="A118" s="72" t="s">
        <v>116</v>
      </c>
      <c r="B118" s="73" t="s">
        <v>39</v>
      </c>
      <c r="C118" s="47"/>
      <c r="D118" s="47"/>
      <c r="E118" s="60">
        <v>477</v>
      </c>
      <c r="F118" s="40"/>
      <c r="G118" s="40"/>
      <c r="H118" s="4"/>
      <c r="I118" s="60">
        <v>2</v>
      </c>
      <c r="J118" s="40"/>
      <c r="K118" s="4"/>
      <c r="L118" s="4"/>
      <c r="M118" s="4"/>
      <c r="N118" s="4"/>
      <c r="O118" s="4">
        <f>INDEX(データ!$G$2:$G$10,MATCH(A118,データ!$F$2:$F$10,0))</f>
        <v>4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0"/>
      <c r="AJ118" s="4">
        <f>INDEX(データ!$K$49:$K$60,MATCH(AK118,データ!$J$49:$J$60,0))</f>
        <v>56</v>
      </c>
      <c r="AK118" s="43" t="str">
        <f t="shared" si="4"/>
        <v>高岡市</v>
      </c>
      <c r="AL118" s="40"/>
    </row>
    <row r="119" spans="1:38" ht="15.75" customHeight="1">
      <c r="A119" s="72" t="s">
        <v>116</v>
      </c>
      <c r="B119" s="73" t="s">
        <v>40</v>
      </c>
      <c r="C119" s="47"/>
      <c r="D119" s="47"/>
      <c r="E119" s="60">
        <v>478</v>
      </c>
      <c r="F119" s="40"/>
      <c r="G119" s="40"/>
      <c r="H119" s="4"/>
      <c r="I119" s="60">
        <v>2</v>
      </c>
      <c r="J119" s="40"/>
      <c r="K119" s="4"/>
      <c r="L119" s="4"/>
      <c r="M119" s="4"/>
      <c r="N119" s="4"/>
      <c r="O119" s="4">
        <f>INDEX(データ!$G$2:$G$10,MATCH(A119,データ!$F$2:$F$10,0))</f>
        <v>4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0"/>
      <c r="AJ119" s="4">
        <f>INDEX(データ!$K$49:$K$60,MATCH(AK119,データ!$J$49:$J$60,0))</f>
        <v>56</v>
      </c>
      <c r="AK119" s="43" t="str">
        <f t="shared" si="4"/>
        <v>高岡市</v>
      </c>
      <c r="AL119" s="40"/>
    </row>
    <row r="120" spans="1:38" ht="15.75" customHeight="1">
      <c r="A120" s="70" t="s">
        <v>109</v>
      </c>
      <c r="B120" s="71" t="s">
        <v>33</v>
      </c>
      <c r="C120" s="46"/>
      <c r="D120" s="46"/>
      <c r="E120" s="59">
        <v>479</v>
      </c>
      <c r="F120" s="39"/>
      <c r="G120" s="39"/>
      <c r="H120" s="3"/>
      <c r="I120" s="59">
        <v>2</v>
      </c>
      <c r="J120" s="39"/>
      <c r="K120" s="3"/>
      <c r="L120" s="3"/>
      <c r="M120" s="3"/>
      <c r="N120" s="3"/>
      <c r="O120" s="3">
        <f>INDEX(データ!$G$2:$G$10,MATCH(A120,データ!$F$2:$F$10,0))</f>
        <v>14</v>
      </c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9"/>
      <c r="AJ120" s="3">
        <f>INDEX(データ!$K$49:$K$60,MATCH(AK120,データ!$J$49:$J$60,0))</f>
        <v>56</v>
      </c>
      <c r="AK120" s="42" t="str">
        <f t="shared" si="4"/>
        <v>高岡市</v>
      </c>
      <c r="AL120" s="39"/>
    </row>
    <row r="121" spans="1:38" ht="15.75" customHeight="1">
      <c r="A121" s="72" t="s">
        <v>109</v>
      </c>
      <c r="B121" s="73" t="s">
        <v>34</v>
      </c>
      <c r="C121" s="47"/>
      <c r="D121" s="47"/>
      <c r="E121" s="60">
        <v>480</v>
      </c>
      <c r="F121" s="40"/>
      <c r="G121" s="40"/>
      <c r="H121" s="4"/>
      <c r="I121" s="60">
        <v>2</v>
      </c>
      <c r="J121" s="40"/>
      <c r="K121" s="4"/>
      <c r="L121" s="4"/>
      <c r="M121" s="4"/>
      <c r="N121" s="4"/>
      <c r="O121" s="4">
        <f>INDEX(データ!$G$2:$G$10,MATCH(A121,データ!$F$2:$F$10,0))</f>
        <v>14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0"/>
      <c r="AJ121" s="4">
        <f>INDEX(データ!$K$49:$K$60,MATCH(AK121,データ!$J$49:$J$60,0))</f>
        <v>56</v>
      </c>
      <c r="AK121" s="43" t="str">
        <f t="shared" si="4"/>
        <v>高岡市</v>
      </c>
      <c r="AL121" s="40"/>
    </row>
    <row r="122" spans="1:38" ht="15.75" customHeight="1">
      <c r="A122" s="72" t="s">
        <v>109</v>
      </c>
      <c r="B122" s="73" t="s">
        <v>35</v>
      </c>
      <c r="C122" s="47"/>
      <c r="D122" s="47"/>
      <c r="E122" s="60">
        <v>481</v>
      </c>
      <c r="F122" s="40"/>
      <c r="G122" s="40"/>
      <c r="H122" s="4"/>
      <c r="I122" s="60">
        <v>2</v>
      </c>
      <c r="J122" s="40"/>
      <c r="K122" s="4"/>
      <c r="L122" s="4"/>
      <c r="M122" s="4"/>
      <c r="N122" s="4"/>
      <c r="O122" s="4">
        <f>INDEX(データ!$G$2:$G$10,MATCH(A122,データ!$F$2:$F$10,0))</f>
        <v>14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0"/>
      <c r="AJ122" s="4">
        <f>INDEX(データ!$K$49:$K$60,MATCH(AK122,データ!$J$49:$J$60,0))</f>
        <v>56</v>
      </c>
      <c r="AK122" s="43" t="str">
        <f t="shared" si="4"/>
        <v>高岡市</v>
      </c>
      <c r="AL122" s="40"/>
    </row>
    <row r="123" spans="1:38" ht="15.75" customHeight="1">
      <c r="A123" s="72" t="s">
        <v>109</v>
      </c>
      <c r="B123" s="73" t="s">
        <v>36</v>
      </c>
      <c r="C123" s="47"/>
      <c r="D123" s="47"/>
      <c r="E123" s="60">
        <v>482</v>
      </c>
      <c r="F123" s="40"/>
      <c r="G123" s="40"/>
      <c r="H123" s="4"/>
      <c r="I123" s="60">
        <v>2</v>
      </c>
      <c r="J123" s="40"/>
      <c r="K123" s="4"/>
      <c r="L123" s="4"/>
      <c r="M123" s="4"/>
      <c r="N123" s="4"/>
      <c r="O123" s="4">
        <f>INDEX(データ!$G$2:$G$10,MATCH(A123,データ!$F$2:$F$10,0))</f>
        <v>14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0"/>
      <c r="AJ123" s="4">
        <f>INDEX(データ!$K$49:$K$60,MATCH(AK123,データ!$J$49:$J$60,0))</f>
        <v>56</v>
      </c>
      <c r="AK123" s="43" t="str">
        <f t="shared" si="4"/>
        <v>高岡市</v>
      </c>
      <c r="AL123" s="40"/>
    </row>
    <row r="124" spans="1:38" ht="15.75" customHeight="1">
      <c r="A124" s="72" t="s">
        <v>109</v>
      </c>
      <c r="B124" s="73" t="s">
        <v>37</v>
      </c>
      <c r="C124" s="47"/>
      <c r="D124" s="47"/>
      <c r="E124" s="60">
        <v>483</v>
      </c>
      <c r="F124" s="40"/>
      <c r="G124" s="40"/>
      <c r="H124" s="4"/>
      <c r="I124" s="60">
        <v>2</v>
      </c>
      <c r="J124" s="40"/>
      <c r="K124" s="4"/>
      <c r="L124" s="4"/>
      <c r="M124" s="4"/>
      <c r="N124" s="4"/>
      <c r="O124" s="4">
        <f>INDEX(データ!$G$2:$G$10,MATCH(A124,データ!$F$2:$F$10,0))</f>
        <v>14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0"/>
      <c r="AJ124" s="4">
        <f>INDEX(データ!$K$49:$K$60,MATCH(AK124,データ!$J$49:$J$60,0))</f>
        <v>56</v>
      </c>
      <c r="AK124" s="43" t="str">
        <f t="shared" si="4"/>
        <v>高岡市</v>
      </c>
      <c r="AL124" s="40"/>
    </row>
    <row r="125" spans="1:38" ht="15.75" customHeight="1">
      <c r="A125" s="72" t="s">
        <v>109</v>
      </c>
      <c r="B125" s="73" t="s">
        <v>38</v>
      </c>
      <c r="C125" s="47"/>
      <c r="D125" s="47"/>
      <c r="E125" s="60">
        <v>484</v>
      </c>
      <c r="F125" s="40"/>
      <c r="G125" s="40"/>
      <c r="H125" s="4"/>
      <c r="I125" s="60">
        <v>2</v>
      </c>
      <c r="J125" s="40"/>
      <c r="K125" s="4"/>
      <c r="L125" s="4"/>
      <c r="M125" s="4"/>
      <c r="N125" s="4"/>
      <c r="O125" s="4">
        <f>INDEX(データ!$G$2:$G$10,MATCH(A125,データ!$F$2:$F$10,0))</f>
        <v>14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0"/>
      <c r="AJ125" s="4">
        <f>INDEX(データ!$K$49:$K$60,MATCH(AK125,データ!$J$49:$J$60,0))</f>
        <v>56</v>
      </c>
      <c r="AK125" s="43" t="str">
        <f t="shared" si="4"/>
        <v>高岡市</v>
      </c>
      <c r="AL125" s="40"/>
    </row>
    <row r="126" spans="1:38" ht="15.75" customHeight="1">
      <c r="A126" s="70" t="s">
        <v>105</v>
      </c>
      <c r="B126" s="71" t="s">
        <v>33</v>
      </c>
      <c r="C126" s="46"/>
      <c r="D126" s="46"/>
      <c r="E126" s="59">
        <v>485</v>
      </c>
      <c r="F126" s="39"/>
      <c r="G126" s="39"/>
      <c r="H126" s="3"/>
      <c r="I126" s="59">
        <v>2</v>
      </c>
      <c r="J126" s="39"/>
      <c r="K126" s="3"/>
      <c r="L126" s="3"/>
      <c r="M126" s="3"/>
      <c r="N126" s="3"/>
      <c r="O126" s="3">
        <f>INDEX(データ!$G$2:$G$10,MATCH(A126,データ!$F$2:$F$10,0))</f>
        <v>16</v>
      </c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9"/>
      <c r="AJ126" s="3">
        <f>INDEX(データ!$K$49:$K$60,MATCH(AK126,データ!$J$49:$J$60,0))</f>
        <v>56</v>
      </c>
      <c r="AK126" s="42" t="str">
        <f t="shared" si="4"/>
        <v>高岡市</v>
      </c>
      <c r="AL126" s="39"/>
    </row>
    <row r="127" spans="1:38" ht="15.75" customHeight="1">
      <c r="A127" s="72" t="s">
        <v>105</v>
      </c>
      <c r="B127" s="73" t="s">
        <v>34</v>
      </c>
      <c r="C127" s="47"/>
      <c r="D127" s="47"/>
      <c r="E127" s="60">
        <v>486</v>
      </c>
      <c r="F127" s="40"/>
      <c r="G127" s="40"/>
      <c r="H127" s="4"/>
      <c r="I127" s="60">
        <v>2</v>
      </c>
      <c r="J127" s="40"/>
      <c r="K127" s="4"/>
      <c r="L127" s="4"/>
      <c r="M127" s="4"/>
      <c r="N127" s="4"/>
      <c r="O127" s="4">
        <f>INDEX(データ!$G$2:$G$10,MATCH(A127,データ!$F$2:$F$10,0))</f>
        <v>16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0"/>
      <c r="AJ127" s="4">
        <f>INDEX(データ!$K$49:$K$60,MATCH(AK127,データ!$J$49:$J$60,0))</f>
        <v>56</v>
      </c>
      <c r="AK127" s="43" t="str">
        <f t="shared" si="4"/>
        <v>高岡市</v>
      </c>
      <c r="AL127" s="40"/>
    </row>
    <row r="128" spans="1:38" ht="15.75" customHeight="1">
      <c r="A128" s="72" t="s">
        <v>105</v>
      </c>
      <c r="B128" s="73" t="s">
        <v>35</v>
      </c>
      <c r="C128" s="47"/>
      <c r="D128" s="47"/>
      <c r="E128" s="60">
        <v>487</v>
      </c>
      <c r="F128" s="40"/>
      <c r="G128" s="40"/>
      <c r="H128" s="4"/>
      <c r="I128" s="60">
        <v>2</v>
      </c>
      <c r="J128" s="40"/>
      <c r="K128" s="4"/>
      <c r="L128" s="4"/>
      <c r="M128" s="4"/>
      <c r="N128" s="4"/>
      <c r="O128" s="4">
        <f>INDEX(データ!$G$2:$G$10,MATCH(A128,データ!$F$2:$F$10,0))</f>
        <v>16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0"/>
      <c r="AJ128" s="4">
        <f>INDEX(データ!$K$49:$K$60,MATCH(AK128,データ!$J$49:$J$60,0))</f>
        <v>56</v>
      </c>
      <c r="AK128" s="43" t="str">
        <f t="shared" si="4"/>
        <v>高岡市</v>
      </c>
      <c r="AL128" s="40"/>
    </row>
    <row r="129" spans="1:38" ht="15.75" customHeight="1">
      <c r="A129" s="72" t="s">
        <v>105</v>
      </c>
      <c r="B129" s="73" t="s">
        <v>36</v>
      </c>
      <c r="C129" s="47"/>
      <c r="D129" s="47"/>
      <c r="E129" s="60">
        <v>488</v>
      </c>
      <c r="F129" s="40"/>
      <c r="G129" s="40"/>
      <c r="H129" s="4"/>
      <c r="I129" s="60">
        <v>2</v>
      </c>
      <c r="J129" s="40"/>
      <c r="K129" s="4"/>
      <c r="L129" s="4"/>
      <c r="M129" s="4"/>
      <c r="N129" s="4"/>
      <c r="O129" s="4">
        <f>INDEX(データ!$G$2:$G$10,MATCH(A129,データ!$F$2:$F$10,0))</f>
        <v>16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0"/>
      <c r="AJ129" s="4">
        <f>INDEX(データ!$K$49:$K$60,MATCH(AK129,データ!$J$49:$J$60,0))</f>
        <v>56</v>
      </c>
      <c r="AK129" s="43" t="str">
        <f t="shared" si="4"/>
        <v>高岡市</v>
      </c>
      <c r="AL129" s="40"/>
    </row>
    <row r="130" spans="1:38" ht="15.75" customHeight="1">
      <c r="A130" s="72" t="s">
        <v>105</v>
      </c>
      <c r="B130" s="73" t="s">
        <v>37</v>
      </c>
      <c r="C130" s="47"/>
      <c r="D130" s="47"/>
      <c r="E130" s="60">
        <v>489</v>
      </c>
      <c r="F130" s="40"/>
      <c r="G130" s="40"/>
      <c r="H130" s="4"/>
      <c r="I130" s="60">
        <v>2</v>
      </c>
      <c r="J130" s="40"/>
      <c r="K130" s="4"/>
      <c r="L130" s="4"/>
      <c r="M130" s="4"/>
      <c r="N130" s="4"/>
      <c r="O130" s="4">
        <f>INDEX(データ!$G$2:$G$10,MATCH(A130,データ!$F$2:$F$10,0))</f>
        <v>16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0"/>
      <c r="AJ130" s="4">
        <f>INDEX(データ!$K$49:$K$60,MATCH(AK130,データ!$J$49:$J$60,0))</f>
        <v>56</v>
      </c>
      <c r="AK130" s="43" t="str">
        <f t="shared" si="4"/>
        <v>高岡市</v>
      </c>
      <c r="AL130" s="40"/>
    </row>
    <row r="131" spans="1:38" ht="15.75" customHeight="1">
      <c r="A131" s="72" t="s">
        <v>105</v>
      </c>
      <c r="B131" s="73" t="s">
        <v>38</v>
      </c>
      <c r="C131" s="47"/>
      <c r="D131" s="47"/>
      <c r="E131" s="60">
        <v>490</v>
      </c>
      <c r="F131" s="40"/>
      <c r="G131" s="40"/>
      <c r="H131" s="4"/>
      <c r="I131" s="60">
        <v>2</v>
      </c>
      <c r="J131" s="40"/>
      <c r="K131" s="4"/>
      <c r="L131" s="4"/>
      <c r="M131" s="4"/>
      <c r="N131" s="4"/>
      <c r="O131" s="4">
        <f>INDEX(データ!$G$2:$G$10,MATCH(A131,データ!$F$2:$F$10,0))</f>
        <v>16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0"/>
      <c r="AJ131" s="4">
        <f>INDEX(データ!$K$49:$K$60,MATCH(AK131,データ!$J$49:$J$60,0))</f>
        <v>56</v>
      </c>
      <c r="AK131" s="43" t="str">
        <f t="shared" si="4"/>
        <v>高岡市</v>
      </c>
      <c r="AL131" s="40"/>
    </row>
    <row r="132" spans="1:38" ht="15.75" customHeight="1">
      <c r="A132" s="70" t="s">
        <v>93</v>
      </c>
      <c r="B132" s="71" t="s">
        <v>33</v>
      </c>
      <c r="C132" s="46"/>
      <c r="D132" s="46"/>
      <c r="E132" s="59">
        <v>491</v>
      </c>
      <c r="F132" s="39"/>
      <c r="G132" s="39"/>
      <c r="H132" s="3"/>
      <c r="I132" s="59">
        <v>2</v>
      </c>
      <c r="J132" s="39"/>
      <c r="K132" s="3"/>
      <c r="L132" s="3"/>
      <c r="M132" s="3"/>
      <c r="N132" s="3"/>
      <c r="O132" s="3">
        <f>INDEX(データ!$G$2:$G$10,MATCH(A132,データ!$F$2:$F$10,0))</f>
        <v>8</v>
      </c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9"/>
      <c r="AJ132" s="3">
        <f>INDEX(データ!$K$49:$K$60,MATCH(AK132,データ!$J$49:$J$60,0))</f>
        <v>56</v>
      </c>
      <c r="AK132" s="42" t="str">
        <f t="shared" si="4"/>
        <v>高岡市</v>
      </c>
      <c r="AL132" s="39"/>
    </row>
    <row r="133" spans="1:38" ht="15.75" customHeight="1">
      <c r="A133" s="72" t="s">
        <v>93</v>
      </c>
      <c r="B133" s="73" t="s">
        <v>34</v>
      </c>
      <c r="C133" s="47"/>
      <c r="D133" s="47"/>
      <c r="E133" s="60">
        <v>492</v>
      </c>
      <c r="F133" s="40"/>
      <c r="G133" s="40"/>
      <c r="H133" s="4"/>
      <c r="I133" s="60">
        <v>2</v>
      </c>
      <c r="J133" s="40"/>
      <c r="K133" s="4"/>
      <c r="L133" s="4"/>
      <c r="M133" s="4"/>
      <c r="N133" s="4"/>
      <c r="O133" s="4">
        <f>INDEX(データ!$G$2:$G$10,MATCH(A133,データ!$F$2:$F$10,0))</f>
        <v>8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0"/>
      <c r="AJ133" s="4">
        <f>INDEX(データ!$K$49:$K$60,MATCH(AK133,データ!$J$49:$J$60,0))</f>
        <v>56</v>
      </c>
      <c r="AK133" s="43" t="str">
        <f t="shared" si="4"/>
        <v>高岡市</v>
      </c>
      <c r="AL133" s="40"/>
    </row>
    <row r="134" spans="1:38" ht="15.75" customHeight="1">
      <c r="A134" s="72" t="s">
        <v>93</v>
      </c>
      <c r="B134" s="73" t="s">
        <v>35</v>
      </c>
      <c r="C134" s="47"/>
      <c r="D134" s="47"/>
      <c r="E134" s="60">
        <v>493</v>
      </c>
      <c r="F134" s="40"/>
      <c r="G134" s="40"/>
      <c r="H134" s="4"/>
      <c r="I134" s="60">
        <v>2</v>
      </c>
      <c r="J134" s="40"/>
      <c r="K134" s="4"/>
      <c r="L134" s="4"/>
      <c r="M134" s="4"/>
      <c r="N134" s="4"/>
      <c r="O134" s="4">
        <f>INDEX(データ!$G$2:$G$10,MATCH(A134,データ!$F$2:$F$10,0))</f>
        <v>8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0"/>
      <c r="AJ134" s="4">
        <f>INDEX(データ!$K$49:$K$60,MATCH(AK134,データ!$J$49:$J$60,0))</f>
        <v>56</v>
      </c>
      <c r="AK134" s="43" t="str">
        <f t="shared" si="4"/>
        <v>高岡市</v>
      </c>
      <c r="AL134" s="40"/>
    </row>
    <row r="135" spans="1:38" ht="15.75" customHeight="1">
      <c r="A135" s="72" t="s">
        <v>93</v>
      </c>
      <c r="B135" s="73" t="s">
        <v>36</v>
      </c>
      <c r="C135" s="47"/>
      <c r="D135" s="47"/>
      <c r="E135" s="60">
        <v>494</v>
      </c>
      <c r="F135" s="40"/>
      <c r="G135" s="40"/>
      <c r="H135" s="4"/>
      <c r="I135" s="60">
        <v>2</v>
      </c>
      <c r="J135" s="40"/>
      <c r="K135" s="4"/>
      <c r="L135" s="4"/>
      <c r="M135" s="4"/>
      <c r="N135" s="4"/>
      <c r="O135" s="4">
        <f>INDEX(データ!$G$2:$G$10,MATCH(A135,データ!$F$2:$F$10,0))</f>
        <v>8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0"/>
      <c r="AJ135" s="4">
        <f>INDEX(データ!$K$49:$K$60,MATCH(AK135,データ!$J$49:$J$60,0))</f>
        <v>56</v>
      </c>
      <c r="AK135" s="43" t="str">
        <f t="shared" si="4"/>
        <v>高岡市</v>
      </c>
      <c r="AL135" s="40"/>
    </row>
    <row r="136" spans="1:38" ht="15.75" customHeight="1">
      <c r="A136" s="70" t="s">
        <v>99</v>
      </c>
      <c r="B136" s="71" t="s">
        <v>33</v>
      </c>
      <c r="C136" s="46"/>
      <c r="D136" s="46"/>
      <c r="E136" s="59">
        <v>495</v>
      </c>
      <c r="F136" s="39"/>
      <c r="G136" s="39"/>
      <c r="H136" s="3"/>
      <c r="I136" s="59">
        <v>2</v>
      </c>
      <c r="J136" s="39"/>
      <c r="K136" s="3"/>
      <c r="L136" s="3"/>
      <c r="M136" s="3"/>
      <c r="N136" s="3"/>
      <c r="O136" s="3">
        <f>INDEX(データ!$G$2:$G$10,MATCH(A136,データ!$F$2:$F$10,0))</f>
        <v>2</v>
      </c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9"/>
      <c r="AJ136" s="3">
        <f>INDEX(データ!$K$49:$K$60,MATCH(AK136,データ!$J$49:$J$60,0))</f>
        <v>56</v>
      </c>
      <c r="AK136" s="42" t="str">
        <f t="shared" si="4"/>
        <v>高岡市</v>
      </c>
      <c r="AL136" s="39"/>
    </row>
    <row r="137" spans="1:38" ht="15.75" customHeight="1">
      <c r="A137" s="72" t="s">
        <v>99</v>
      </c>
      <c r="B137" s="73" t="s">
        <v>34</v>
      </c>
      <c r="C137" s="47"/>
      <c r="D137" s="47"/>
      <c r="E137" s="60">
        <v>496</v>
      </c>
      <c r="F137" s="40"/>
      <c r="G137" s="40"/>
      <c r="H137" s="4"/>
      <c r="I137" s="60">
        <v>2</v>
      </c>
      <c r="J137" s="40"/>
      <c r="K137" s="4"/>
      <c r="L137" s="4"/>
      <c r="M137" s="4"/>
      <c r="N137" s="4"/>
      <c r="O137" s="4">
        <f>INDEX(データ!$G$2:$G$10,MATCH(A137,データ!$F$2:$F$10,0))</f>
        <v>2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0"/>
      <c r="AJ137" s="4">
        <f>INDEX(データ!$K$49:$K$60,MATCH(AK137,データ!$J$49:$J$60,0))</f>
        <v>56</v>
      </c>
      <c r="AK137" s="43" t="str">
        <f t="shared" si="4"/>
        <v>高岡市</v>
      </c>
      <c r="AL137" s="40"/>
    </row>
    <row r="138" spans="1:38" ht="15.75" customHeight="1">
      <c r="A138" s="72" t="s">
        <v>99</v>
      </c>
      <c r="B138" s="73" t="s">
        <v>35</v>
      </c>
      <c r="C138" s="47"/>
      <c r="D138" s="47"/>
      <c r="E138" s="60">
        <v>497</v>
      </c>
      <c r="F138" s="40"/>
      <c r="G138" s="40"/>
      <c r="H138" s="4"/>
      <c r="I138" s="60">
        <v>2</v>
      </c>
      <c r="J138" s="40"/>
      <c r="K138" s="4"/>
      <c r="L138" s="4"/>
      <c r="M138" s="4"/>
      <c r="N138" s="4"/>
      <c r="O138" s="4">
        <f>INDEX(データ!$G$2:$G$10,MATCH(A138,データ!$F$2:$F$10,0))</f>
        <v>2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0"/>
      <c r="AJ138" s="4">
        <f>INDEX(データ!$K$49:$K$60,MATCH(AK138,データ!$J$49:$J$60,0))</f>
        <v>56</v>
      </c>
      <c r="AK138" s="43" t="str">
        <f t="shared" si="4"/>
        <v>高岡市</v>
      </c>
      <c r="AL138" s="40"/>
    </row>
    <row r="139" spans="1:38" ht="15.75" customHeight="1">
      <c r="A139" s="72" t="s">
        <v>99</v>
      </c>
      <c r="B139" s="73" t="s">
        <v>36</v>
      </c>
      <c r="C139" s="47"/>
      <c r="D139" s="47"/>
      <c r="E139" s="60">
        <v>498</v>
      </c>
      <c r="F139" s="40"/>
      <c r="G139" s="40"/>
      <c r="H139" s="4"/>
      <c r="I139" s="60">
        <v>2</v>
      </c>
      <c r="J139" s="40"/>
      <c r="K139" s="4"/>
      <c r="L139" s="4"/>
      <c r="M139" s="4"/>
      <c r="N139" s="4"/>
      <c r="O139" s="4">
        <f>INDEX(データ!$G$2:$G$10,MATCH(A139,データ!$F$2:$F$10,0))</f>
        <v>2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0"/>
      <c r="AJ139" s="4">
        <f>INDEX(データ!$K$49:$K$60,MATCH(AK139,データ!$J$49:$J$60,0))</f>
        <v>56</v>
      </c>
      <c r="AK139" s="43" t="str">
        <f t="shared" si="4"/>
        <v>高岡市</v>
      </c>
      <c r="AL139" s="40"/>
    </row>
    <row r="140" spans="1:38" ht="15.75" customHeight="1">
      <c r="A140" s="70" t="s">
        <v>190</v>
      </c>
      <c r="B140" s="71" t="s">
        <v>184</v>
      </c>
      <c r="C140" s="46"/>
      <c r="D140" s="46"/>
      <c r="E140" s="59">
        <v>499</v>
      </c>
      <c r="F140" s="39"/>
      <c r="G140" s="39"/>
      <c r="H140" s="3"/>
      <c r="I140" s="59">
        <v>2</v>
      </c>
      <c r="J140" s="39"/>
      <c r="K140" s="3"/>
      <c r="L140" s="3"/>
      <c r="M140" s="3"/>
      <c r="N140" s="3"/>
      <c r="O140" s="3">
        <f>INDEX(データ!$G$2:$G$10,MATCH(A140,データ!$F$2:$F$10,0))</f>
        <v>18</v>
      </c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9"/>
      <c r="AJ140" s="3">
        <f>INDEX(データ!$K$49:$K$60,MATCH(AK140,データ!$J$49:$J$60,0))</f>
        <v>56</v>
      </c>
      <c r="AK140" s="42" t="str">
        <f t="shared" ref="AK140:AK145" si="5">$AK$2</f>
        <v>高岡市</v>
      </c>
      <c r="AL140" s="39"/>
    </row>
    <row r="141" spans="1:38" ht="15.75" customHeight="1">
      <c r="A141" s="72" t="s">
        <v>190</v>
      </c>
      <c r="B141" s="73" t="s">
        <v>185</v>
      </c>
      <c r="C141" s="47"/>
      <c r="D141" s="47"/>
      <c r="E141" s="60">
        <v>500</v>
      </c>
      <c r="F141" s="40"/>
      <c r="G141" s="40"/>
      <c r="H141" s="4"/>
      <c r="I141" s="60">
        <v>2</v>
      </c>
      <c r="J141" s="40"/>
      <c r="K141" s="4"/>
      <c r="L141" s="4"/>
      <c r="M141" s="4"/>
      <c r="N141" s="4"/>
      <c r="O141" s="4">
        <f>INDEX(データ!$G$2:$G$10,MATCH(A141,データ!$F$2:$F$10,0))</f>
        <v>18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0"/>
      <c r="AJ141" s="4">
        <f>INDEX(データ!$K$49:$K$60,MATCH(AK141,データ!$J$49:$J$60,0))</f>
        <v>56</v>
      </c>
      <c r="AK141" s="43" t="str">
        <f t="shared" si="5"/>
        <v>高岡市</v>
      </c>
      <c r="AL141" s="40"/>
    </row>
    <row r="142" spans="1:38" ht="15.75" customHeight="1">
      <c r="A142" s="72" t="s">
        <v>190</v>
      </c>
      <c r="B142" s="73" t="s">
        <v>186</v>
      </c>
      <c r="C142" s="47"/>
      <c r="D142" s="47"/>
      <c r="E142" s="60">
        <v>501</v>
      </c>
      <c r="F142" s="40"/>
      <c r="G142" s="40"/>
      <c r="H142" s="4"/>
      <c r="I142" s="60">
        <v>2</v>
      </c>
      <c r="J142" s="40"/>
      <c r="K142" s="4"/>
      <c r="L142" s="4"/>
      <c r="M142" s="4"/>
      <c r="N142" s="4"/>
      <c r="O142" s="4">
        <f>INDEX(データ!$G$2:$G$10,MATCH(A142,データ!$F$2:$F$10,0))</f>
        <v>18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0"/>
      <c r="AJ142" s="4">
        <f>INDEX(データ!$K$49:$K$60,MATCH(AK142,データ!$J$49:$J$60,0))</f>
        <v>56</v>
      </c>
      <c r="AK142" s="45" t="str">
        <f t="shared" si="5"/>
        <v>高岡市</v>
      </c>
      <c r="AL142" s="40"/>
    </row>
    <row r="143" spans="1:38" ht="15.75" customHeight="1">
      <c r="A143" s="72" t="s">
        <v>113</v>
      </c>
      <c r="B143" s="73" t="s">
        <v>36</v>
      </c>
      <c r="C143" s="47"/>
      <c r="D143" s="47"/>
      <c r="E143" s="60">
        <v>502</v>
      </c>
      <c r="F143" s="40"/>
      <c r="G143" s="40"/>
      <c r="H143" s="4"/>
      <c r="I143" s="60">
        <v>2</v>
      </c>
      <c r="J143" s="40"/>
      <c r="K143" s="4"/>
      <c r="L143" s="4"/>
      <c r="M143" s="4"/>
      <c r="N143" s="4"/>
      <c r="O143" s="4">
        <f>INDEX(データ!$G$2:$G$10,MATCH(A143,データ!$F$2:$F$10,0))</f>
        <v>18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0"/>
      <c r="AJ143" s="4">
        <f>INDEX(データ!$K$49:$K$60,MATCH(AK143,データ!$J$49:$J$60,0))</f>
        <v>56</v>
      </c>
      <c r="AK143" s="43" t="str">
        <f t="shared" si="5"/>
        <v>高岡市</v>
      </c>
      <c r="AL143" s="40"/>
    </row>
    <row r="144" spans="1:38" ht="15.75" customHeight="1">
      <c r="A144" s="72" t="s">
        <v>190</v>
      </c>
      <c r="B144" s="73" t="s">
        <v>188</v>
      </c>
      <c r="C144" s="47"/>
      <c r="D144" s="47"/>
      <c r="E144" s="60">
        <v>503</v>
      </c>
      <c r="F144" s="40"/>
      <c r="G144" s="40"/>
      <c r="H144" s="4"/>
      <c r="I144" s="60">
        <v>2</v>
      </c>
      <c r="J144" s="40"/>
      <c r="K144" s="4"/>
      <c r="L144" s="4"/>
      <c r="M144" s="4"/>
      <c r="N144" s="4"/>
      <c r="O144" s="4">
        <f>INDEX(データ!$G$2:$G$10,MATCH(A144,データ!$F$2:$F$10,0))</f>
        <v>18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0"/>
      <c r="AJ144" s="4">
        <f>INDEX(データ!$K$49:$K$60,MATCH(AK144,データ!$J$49:$J$60,0))</f>
        <v>56</v>
      </c>
      <c r="AK144" s="43" t="str">
        <f t="shared" si="5"/>
        <v>高岡市</v>
      </c>
      <c r="AL144" s="40"/>
    </row>
    <row r="145" spans="1:38" ht="15.75" customHeight="1">
      <c r="A145" s="74" t="s">
        <v>190</v>
      </c>
      <c r="B145" s="75" t="s">
        <v>189</v>
      </c>
      <c r="C145" s="48"/>
      <c r="D145" s="48"/>
      <c r="E145" s="61">
        <v>504</v>
      </c>
      <c r="F145" s="41"/>
      <c r="G145" s="41"/>
      <c r="H145" s="5"/>
      <c r="I145" s="61">
        <v>2</v>
      </c>
      <c r="J145" s="41"/>
      <c r="K145" s="5"/>
      <c r="L145" s="5"/>
      <c r="M145" s="5"/>
      <c r="N145" s="5"/>
      <c r="O145" s="5">
        <f>INDEX(データ!$G$2:$G$10,MATCH(A145,データ!$F$2:$F$10,0))</f>
        <v>18</v>
      </c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41"/>
      <c r="AJ145" s="5">
        <f>INDEX(データ!$K$49:$K$60,MATCH(AK145,データ!$J$49:$J$60,0))</f>
        <v>56</v>
      </c>
      <c r="AK145" s="44" t="str">
        <f t="shared" si="5"/>
        <v>高岡市</v>
      </c>
      <c r="AL145" s="41"/>
    </row>
    <row r="147" spans="1:38">
      <c r="A147" s="52" t="s">
        <v>191</v>
      </c>
      <c r="B147" s="52"/>
      <c r="C147" s="52"/>
      <c r="D147" s="52"/>
      <c r="E147" s="52"/>
      <c r="F147" s="52"/>
      <c r="G147" s="52"/>
      <c r="H147" s="52"/>
      <c r="I147" s="6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</row>
    <row r="148" spans="1:38">
      <c r="A148" s="1"/>
      <c r="B148" s="1"/>
      <c r="C148" s="1"/>
      <c r="D148" s="1"/>
      <c r="E148" s="53"/>
      <c r="F148" s="1"/>
      <c r="G148" s="1"/>
      <c r="H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8">
      <c r="A149" s="1"/>
      <c r="B149" s="1"/>
      <c r="C149" s="1"/>
      <c r="D149" s="1"/>
      <c r="E149" s="53"/>
      <c r="F149" s="1"/>
      <c r="G149" s="1"/>
      <c r="H149" s="1"/>
      <c r="I149" s="6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4" t="s">
        <v>49</v>
      </c>
      <c r="AJ149" s="54"/>
      <c r="AK149" s="55" t="s">
        <v>13</v>
      </c>
      <c r="AL149" s="55" t="s">
        <v>13</v>
      </c>
    </row>
  </sheetData>
  <sheetProtection algorithmName="SHA-512" hashValue="bzk4e5Xchva+O6XNn3NayomgvvrnVx8Dp6yCfNo1knFokgB7UOxrVqC1swyFfZPLxr4VPIBNPaRzyc3cDJDOkQ==" saltValue="kVU1gu5L3juTAMCMGCGW2Q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A2:A73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A74:A145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AK2:AK145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192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07" t="s">
        <v>22</v>
      </c>
      <c r="B5" s="108"/>
      <c r="C5" s="115" t="s">
        <v>23</v>
      </c>
      <c r="D5" s="116"/>
      <c r="E5" s="117" t="s">
        <v>24</v>
      </c>
      <c r="F5" s="118"/>
      <c r="G5" t="s">
        <v>182</v>
      </c>
    </row>
    <row r="6" spans="1:7" s="1" customFormat="1" ht="15" customHeight="1" thickBot="1">
      <c r="A6" s="109"/>
      <c r="B6" s="110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181</v>
      </c>
    </row>
    <row r="7" spans="1:7" ht="12" customHeight="1">
      <c r="A7" s="111" t="s">
        <v>5</v>
      </c>
      <c r="B7" s="112"/>
      <c r="C7" s="76"/>
      <c r="D7" s="77"/>
      <c r="E7" s="78"/>
      <c r="F7" s="79"/>
      <c r="G7" t="str">
        <f>高岡市男女選手!$AK$2</f>
        <v>高岡市</v>
      </c>
    </row>
    <row r="8" spans="1:7" ht="12" customHeight="1">
      <c r="A8" s="113" t="s">
        <v>27</v>
      </c>
      <c r="B8" s="114"/>
      <c r="C8" s="80"/>
      <c r="D8" s="81"/>
      <c r="E8" s="82"/>
      <c r="F8" s="83"/>
      <c r="G8" t="str">
        <f>高岡市男女選手!$AK$2</f>
        <v>高岡市</v>
      </c>
    </row>
    <row r="9" spans="1:7" ht="12" customHeight="1">
      <c r="A9" s="113" t="s">
        <v>28</v>
      </c>
      <c r="B9" s="114"/>
      <c r="C9" s="80"/>
      <c r="D9" s="81"/>
      <c r="E9" s="82"/>
      <c r="F9" s="83"/>
      <c r="G9" t="str">
        <f>高岡市男女選手!$AK$2</f>
        <v>高岡市</v>
      </c>
    </row>
    <row r="10" spans="1:7" ht="12" customHeight="1">
      <c r="A10" s="113" t="s">
        <v>29</v>
      </c>
      <c r="B10" s="114"/>
      <c r="C10" s="80"/>
      <c r="D10" s="81"/>
      <c r="E10" s="82"/>
      <c r="F10" s="83"/>
      <c r="G10" t="str">
        <f>高岡市男女選手!$AK$2</f>
        <v>高岡市</v>
      </c>
    </row>
    <row r="11" spans="1:7" ht="12" customHeight="1">
      <c r="A11" s="113" t="s">
        <v>30</v>
      </c>
      <c r="B11" s="114"/>
      <c r="C11" s="80"/>
      <c r="D11" s="81"/>
      <c r="E11" s="82"/>
      <c r="F11" s="83"/>
      <c r="G11" t="str">
        <f>高岡市男女選手!$AK$2</f>
        <v>高岡市</v>
      </c>
    </row>
    <row r="12" spans="1:7" ht="12" customHeight="1">
      <c r="A12" s="113" t="s">
        <v>15</v>
      </c>
      <c r="B12" s="114"/>
      <c r="C12" s="80"/>
      <c r="D12" s="81"/>
      <c r="E12" s="82"/>
      <c r="F12" s="83"/>
      <c r="G12" t="str">
        <f>高岡市男女選手!$AK$2</f>
        <v>高岡市</v>
      </c>
    </row>
    <row r="13" spans="1:7" ht="12" customHeight="1">
      <c r="A13" s="113" t="s">
        <v>16</v>
      </c>
      <c r="B13" s="114"/>
      <c r="C13" s="80"/>
      <c r="D13" s="81"/>
      <c r="E13" s="82"/>
      <c r="F13" s="83"/>
      <c r="G13" t="str">
        <f>高岡市男女選手!$AK$2</f>
        <v>高岡市</v>
      </c>
    </row>
    <row r="14" spans="1:7" ht="12" customHeight="1">
      <c r="A14" s="113" t="s">
        <v>17</v>
      </c>
      <c r="B14" s="114"/>
      <c r="C14" s="80"/>
      <c r="D14" s="81"/>
      <c r="E14" s="82"/>
      <c r="F14" s="83"/>
      <c r="G14" t="str">
        <f>高岡市男女選手!$AK$2</f>
        <v>高岡市</v>
      </c>
    </row>
    <row r="15" spans="1:7" ht="12" customHeight="1">
      <c r="A15" s="113" t="s">
        <v>18</v>
      </c>
      <c r="B15" s="114"/>
      <c r="C15" s="80"/>
      <c r="D15" s="81"/>
      <c r="E15" s="82"/>
      <c r="F15" s="83"/>
      <c r="G15" t="str">
        <f>高岡市男女選手!$AK$2</f>
        <v>高岡市</v>
      </c>
    </row>
    <row r="16" spans="1:7" ht="12" customHeight="1">
      <c r="A16" s="113" t="s">
        <v>19</v>
      </c>
      <c r="B16" s="114"/>
      <c r="C16" s="80"/>
      <c r="D16" s="81"/>
      <c r="E16" s="82"/>
      <c r="F16" s="83"/>
      <c r="G16" t="str">
        <f>高岡市男女選手!$AK$2</f>
        <v>高岡市</v>
      </c>
    </row>
    <row r="17" spans="1:7" ht="12" customHeight="1">
      <c r="A17" s="113" t="s">
        <v>20</v>
      </c>
      <c r="B17" s="114"/>
      <c r="C17" s="80"/>
      <c r="D17" s="81"/>
      <c r="E17" s="82"/>
      <c r="F17" s="83"/>
      <c r="G17" t="str">
        <f>高岡市男女選手!$AK$2</f>
        <v>高岡市</v>
      </c>
    </row>
    <row r="18" spans="1:7" ht="12" customHeight="1">
      <c r="A18" s="128" t="s">
        <v>21</v>
      </c>
      <c r="B18" s="114"/>
      <c r="C18" s="84"/>
      <c r="D18" s="85"/>
      <c r="E18" s="86"/>
      <c r="F18" s="87"/>
      <c r="G18" t="str">
        <f>高岡市男女選手!$AK$2</f>
        <v>高岡市</v>
      </c>
    </row>
    <row r="19" spans="1:7" ht="12" customHeight="1">
      <c r="A19" s="119" t="s">
        <v>8</v>
      </c>
      <c r="B19" s="16" t="s">
        <v>33</v>
      </c>
      <c r="C19" s="88"/>
      <c r="D19" s="89"/>
      <c r="E19" s="90"/>
      <c r="F19" s="91"/>
      <c r="G19" t="str">
        <f>高岡市男女選手!$AK$2</f>
        <v>高岡市</v>
      </c>
    </row>
    <row r="20" spans="1:7" ht="12" customHeight="1">
      <c r="A20" s="121"/>
      <c r="B20" s="15" t="s">
        <v>34</v>
      </c>
      <c r="C20" s="80"/>
      <c r="D20" s="81"/>
      <c r="E20" s="82"/>
      <c r="F20" s="83"/>
      <c r="G20" t="str">
        <f>高岡市男女選手!$AK$2</f>
        <v>高岡市</v>
      </c>
    </row>
    <row r="21" spans="1:7" ht="12" customHeight="1">
      <c r="A21" s="121"/>
      <c r="B21" s="15" t="s">
        <v>35</v>
      </c>
      <c r="C21" s="80"/>
      <c r="D21" s="81"/>
      <c r="E21" s="82"/>
      <c r="F21" s="83"/>
      <c r="G21" t="str">
        <f>高岡市男女選手!$AK$2</f>
        <v>高岡市</v>
      </c>
    </row>
    <row r="22" spans="1:7" ht="12" customHeight="1">
      <c r="A22" s="122"/>
      <c r="B22" s="15" t="s">
        <v>36</v>
      </c>
      <c r="C22" s="80"/>
      <c r="D22" s="81"/>
      <c r="E22" s="82"/>
      <c r="F22" s="83"/>
      <c r="G22" t="str">
        <f>高岡市男女選手!$AK$2</f>
        <v>高岡市</v>
      </c>
    </row>
    <row r="23" spans="1:7" ht="12" customHeight="1">
      <c r="A23" s="122"/>
      <c r="B23" s="15" t="s">
        <v>37</v>
      </c>
      <c r="C23" s="80"/>
      <c r="D23" s="81"/>
      <c r="E23" s="82"/>
      <c r="F23" s="83"/>
      <c r="G23" t="str">
        <f>高岡市男女選手!$AK$2</f>
        <v>高岡市</v>
      </c>
    </row>
    <row r="24" spans="1:7" ht="12" customHeight="1">
      <c r="A24" s="122"/>
      <c r="B24" s="15" t="s">
        <v>38</v>
      </c>
      <c r="C24" s="80"/>
      <c r="D24" s="81"/>
      <c r="E24" s="82"/>
      <c r="F24" s="83"/>
      <c r="G24" t="str">
        <f>高岡市男女選手!$AK$2</f>
        <v>高岡市</v>
      </c>
    </row>
    <row r="25" spans="1:7" ht="12" customHeight="1">
      <c r="A25" s="122"/>
      <c r="B25" s="15" t="s">
        <v>39</v>
      </c>
      <c r="C25" s="80"/>
      <c r="D25" s="81"/>
      <c r="E25" s="82"/>
      <c r="F25" s="83"/>
      <c r="G25" t="str">
        <f>高岡市男女選手!$AK$2</f>
        <v>高岡市</v>
      </c>
    </row>
    <row r="26" spans="1:7" ht="12" customHeight="1">
      <c r="A26" s="122"/>
      <c r="B26" s="15" t="s">
        <v>40</v>
      </c>
      <c r="C26" s="80"/>
      <c r="D26" s="81"/>
      <c r="E26" s="82"/>
      <c r="F26" s="83"/>
      <c r="G26" t="str">
        <f>高岡市男女選手!$AK$2</f>
        <v>高岡市</v>
      </c>
    </row>
    <row r="27" spans="1:7" ht="12" customHeight="1">
      <c r="A27" s="122"/>
      <c r="B27" s="15" t="s">
        <v>41</v>
      </c>
      <c r="C27" s="80"/>
      <c r="D27" s="81"/>
      <c r="E27" s="82"/>
      <c r="F27" s="83"/>
      <c r="G27" t="str">
        <f>高岡市男女選手!$AK$2</f>
        <v>高岡市</v>
      </c>
    </row>
    <row r="28" spans="1:7" ht="12" customHeight="1">
      <c r="A28" s="122"/>
      <c r="B28" s="15" t="s">
        <v>42</v>
      </c>
      <c r="C28" s="80"/>
      <c r="D28" s="81"/>
      <c r="E28" s="82"/>
      <c r="F28" s="83"/>
      <c r="G28" t="str">
        <f>高岡市男女選手!$AK$2</f>
        <v>高岡市</v>
      </c>
    </row>
    <row r="29" spans="1:7" ht="12" customHeight="1">
      <c r="A29" s="122"/>
      <c r="B29" s="15" t="s">
        <v>43</v>
      </c>
      <c r="C29" s="80"/>
      <c r="D29" s="81"/>
      <c r="E29" s="82"/>
      <c r="F29" s="83"/>
      <c r="G29" t="str">
        <f>高岡市男女選手!$AK$2</f>
        <v>高岡市</v>
      </c>
    </row>
    <row r="30" spans="1:7" ht="12" customHeight="1">
      <c r="A30" s="122"/>
      <c r="B30" s="15" t="s">
        <v>44</v>
      </c>
      <c r="C30" s="80"/>
      <c r="D30" s="81"/>
      <c r="E30" s="82"/>
      <c r="F30" s="83"/>
      <c r="G30" t="str">
        <f>高岡市男女選手!$AK$2</f>
        <v>高岡市</v>
      </c>
    </row>
    <row r="31" spans="1:7" ht="12" customHeight="1">
      <c r="A31" s="122"/>
      <c r="B31" s="15" t="s">
        <v>45</v>
      </c>
      <c r="C31" s="80"/>
      <c r="D31" s="81"/>
      <c r="E31" s="82"/>
      <c r="F31" s="83"/>
      <c r="G31" t="str">
        <f>高岡市男女選手!$AK$2</f>
        <v>高岡市</v>
      </c>
    </row>
    <row r="32" spans="1:7" ht="12" customHeight="1">
      <c r="A32" s="122"/>
      <c r="B32" s="15" t="s">
        <v>46</v>
      </c>
      <c r="C32" s="80"/>
      <c r="D32" s="81"/>
      <c r="E32" s="82"/>
      <c r="F32" s="83"/>
      <c r="G32" t="str">
        <f>高岡市男女選手!$AK$2</f>
        <v>高岡市</v>
      </c>
    </row>
    <row r="33" spans="1:7" ht="12" customHeight="1">
      <c r="A33" s="122"/>
      <c r="B33" s="15" t="s">
        <v>47</v>
      </c>
      <c r="C33" s="80"/>
      <c r="D33" s="81"/>
      <c r="E33" s="82"/>
      <c r="F33" s="83"/>
      <c r="G33" t="str">
        <f>高岡市男女選手!$AK$2</f>
        <v>高岡市</v>
      </c>
    </row>
    <row r="34" spans="1:7" ht="12" customHeight="1">
      <c r="A34" s="124"/>
      <c r="B34" s="18" t="s">
        <v>48</v>
      </c>
      <c r="C34" s="84"/>
      <c r="D34" s="85"/>
      <c r="E34" s="86"/>
      <c r="F34" s="87"/>
      <c r="G34" t="str">
        <f>高岡市男女選手!$AK$2</f>
        <v>高岡市</v>
      </c>
    </row>
    <row r="35" spans="1:7" ht="12" customHeight="1">
      <c r="A35" s="119" t="s">
        <v>9</v>
      </c>
      <c r="B35" s="15" t="s">
        <v>33</v>
      </c>
      <c r="C35" s="88"/>
      <c r="D35" s="89"/>
      <c r="E35" s="90"/>
      <c r="F35" s="91"/>
      <c r="G35" t="str">
        <f>高岡市男女選手!$AK$2</f>
        <v>高岡市</v>
      </c>
    </row>
    <row r="36" spans="1:7" ht="12" customHeight="1">
      <c r="A36" s="120"/>
      <c r="B36" s="15" t="s">
        <v>34</v>
      </c>
      <c r="C36" s="80"/>
      <c r="D36" s="81"/>
      <c r="E36" s="82"/>
      <c r="F36" s="83"/>
      <c r="G36" t="str">
        <f>高岡市男女選手!$AK$2</f>
        <v>高岡市</v>
      </c>
    </row>
    <row r="37" spans="1:7" ht="12" customHeight="1">
      <c r="A37" s="120"/>
      <c r="B37" s="15" t="s">
        <v>35</v>
      </c>
      <c r="C37" s="80"/>
      <c r="D37" s="81"/>
      <c r="E37" s="82"/>
      <c r="F37" s="83"/>
      <c r="G37" t="str">
        <f>高岡市男女選手!$AK$2</f>
        <v>高岡市</v>
      </c>
    </row>
    <row r="38" spans="1:7" ht="12" customHeight="1">
      <c r="A38" s="120"/>
      <c r="B38" s="15" t="s">
        <v>36</v>
      </c>
      <c r="C38" s="80"/>
      <c r="D38" s="81"/>
      <c r="E38" s="82"/>
      <c r="F38" s="83"/>
      <c r="G38" t="str">
        <f>高岡市男女選手!$AK$2</f>
        <v>高岡市</v>
      </c>
    </row>
    <row r="39" spans="1:7" ht="12" customHeight="1">
      <c r="A39" s="120"/>
      <c r="B39" s="15" t="s">
        <v>37</v>
      </c>
      <c r="C39" s="80"/>
      <c r="D39" s="81"/>
      <c r="E39" s="82"/>
      <c r="F39" s="83"/>
      <c r="G39" t="str">
        <f>高岡市男女選手!$AK$2</f>
        <v>高岡市</v>
      </c>
    </row>
    <row r="40" spans="1:7" ht="12" customHeight="1">
      <c r="A40" s="121"/>
      <c r="B40" s="15" t="s">
        <v>38</v>
      </c>
      <c r="C40" s="80"/>
      <c r="D40" s="81"/>
      <c r="E40" s="82"/>
      <c r="F40" s="83"/>
      <c r="G40" t="str">
        <f>高岡市男女選手!$AK$2</f>
        <v>高岡市</v>
      </c>
    </row>
    <row r="41" spans="1:7" ht="12" customHeight="1">
      <c r="A41" s="121"/>
      <c r="B41" s="15" t="s">
        <v>39</v>
      </c>
      <c r="C41" s="80"/>
      <c r="D41" s="81"/>
      <c r="E41" s="82"/>
      <c r="F41" s="83"/>
      <c r="G41" t="str">
        <f>高岡市男女選手!$AK$2</f>
        <v>高岡市</v>
      </c>
    </row>
    <row r="42" spans="1:7" ht="12" customHeight="1">
      <c r="A42" s="122"/>
      <c r="B42" s="15" t="s">
        <v>40</v>
      </c>
      <c r="C42" s="80"/>
      <c r="D42" s="81"/>
      <c r="E42" s="82"/>
      <c r="F42" s="83"/>
      <c r="G42" t="str">
        <f>高岡市男女選手!$AK$2</f>
        <v>高岡市</v>
      </c>
    </row>
    <row r="43" spans="1:7" ht="12" customHeight="1">
      <c r="A43" s="122"/>
      <c r="B43" s="15" t="s">
        <v>41</v>
      </c>
      <c r="C43" s="80"/>
      <c r="D43" s="81"/>
      <c r="E43" s="82"/>
      <c r="F43" s="83"/>
      <c r="G43" t="str">
        <f>高岡市男女選手!$AK$2</f>
        <v>高岡市</v>
      </c>
    </row>
    <row r="44" spans="1:7" ht="12" customHeight="1">
      <c r="A44" s="122"/>
      <c r="B44" s="15" t="s">
        <v>42</v>
      </c>
      <c r="C44" s="80"/>
      <c r="D44" s="81"/>
      <c r="E44" s="82"/>
      <c r="F44" s="83"/>
      <c r="G44" t="str">
        <f>高岡市男女選手!$AK$2</f>
        <v>高岡市</v>
      </c>
    </row>
    <row r="45" spans="1:7" ht="12" customHeight="1">
      <c r="A45" s="122"/>
      <c r="B45" s="15" t="s">
        <v>43</v>
      </c>
      <c r="C45" s="80"/>
      <c r="D45" s="81"/>
      <c r="E45" s="82"/>
      <c r="F45" s="83"/>
      <c r="G45" t="str">
        <f>高岡市男女選手!$AK$2</f>
        <v>高岡市</v>
      </c>
    </row>
    <row r="46" spans="1:7" ht="12" customHeight="1">
      <c r="A46" s="122"/>
      <c r="B46" s="15" t="s">
        <v>44</v>
      </c>
      <c r="C46" s="80"/>
      <c r="D46" s="81"/>
      <c r="E46" s="82"/>
      <c r="F46" s="83"/>
      <c r="G46" t="str">
        <f>高岡市男女選手!$AK$2</f>
        <v>高岡市</v>
      </c>
    </row>
    <row r="47" spans="1:7" ht="12" customHeight="1">
      <c r="A47" s="122"/>
      <c r="B47" s="15" t="s">
        <v>45</v>
      </c>
      <c r="C47" s="80"/>
      <c r="D47" s="81"/>
      <c r="E47" s="82"/>
      <c r="F47" s="83"/>
      <c r="G47" t="str">
        <f>高岡市男女選手!$AK$2</f>
        <v>高岡市</v>
      </c>
    </row>
    <row r="48" spans="1:7" ht="12" customHeight="1">
      <c r="A48" s="122"/>
      <c r="B48" s="15" t="s">
        <v>46</v>
      </c>
      <c r="C48" s="80"/>
      <c r="D48" s="81"/>
      <c r="E48" s="82"/>
      <c r="F48" s="83"/>
      <c r="G48" t="str">
        <f>高岡市男女選手!$AK$2</f>
        <v>高岡市</v>
      </c>
    </row>
    <row r="49" spans="1:7" ht="12" customHeight="1">
      <c r="A49" s="122"/>
      <c r="B49" s="15" t="s">
        <v>47</v>
      </c>
      <c r="C49" s="80"/>
      <c r="D49" s="81"/>
      <c r="E49" s="82"/>
      <c r="F49" s="83"/>
      <c r="G49" t="str">
        <f>高岡市男女選手!$AK$2</f>
        <v>高岡市</v>
      </c>
    </row>
    <row r="50" spans="1:7" ht="12" customHeight="1">
      <c r="A50" s="124"/>
      <c r="B50" s="15" t="s">
        <v>48</v>
      </c>
      <c r="C50" s="84"/>
      <c r="D50" s="85"/>
      <c r="E50" s="86"/>
      <c r="F50" s="87"/>
      <c r="G50" t="str">
        <f>高岡市男女選手!$AK$2</f>
        <v>高岡市</v>
      </c>
    </row>
    <row r="51" spans="1:7" ht="12" customHeight="1">
      <c r="A51" s="119" t="s">
        <v>6</v>
      </c>
      <c r="B51" s="16" t="s">
        <v>33</v>
      </c>
      <c r="C51" s="88"/>
      <c r="D51" s="89"/>
      <c r="E51" s="90"/>
      <c r="F51" s="91"/>
      <c r="G51" t="str">
        <f>高岡市男女選手!$AK$2</f>
        <v>高岡市</v>
      </c>
    </row>
    <row r="52" spans="1:7" ht="12" customHeight="1">
      <c r="A52" s="121"/>
      <c r="B52" s="15" t="s">
        <v>34</v>
      </c>
      <c r="C52" s="80"/>
      <c r="D52" s="81"/>
      <c r="E52" s="82"/>
      <c r="F52" s="83"/>
      <c r="G52" t="str">
        <f>高岡市男女選手!$AK$2</f>
        <v>高岡市</v>
      </c>
    </row>
    <row r="53" spans="1:7" ht="12" customHeight="1">
      <c r="A53" s="122"/>
      <c r="B53" s="15" t="s">
        <v>35</v>
      </c>
      <c r="C53" s="80"/>
      <c r="D53" s="81"/>
      <c r="E53" s="82"/>
      <c r="F53" s="83"/>
      <c r="G53" t="str">
        <f>高岡市男女選手!$AK$2</f>
        <v>高岡市</v>
      </c>
    </row>
    <row r="54" spans="1:7" ht="12" customHeight="1">
      <c r="A54" s="122"/>
      <c r="B54" s="15" t="s">
        <v>36</v>
      </c>
      <c r="C54" s="80"/>
      <c r="D54" s="81"/>
      <c r="E54" s="82"/>
      <c r="F54" s="83"/>
      <c r="G54" t="str">
        <f>高岡市男女選手!$AK$2</f>
        <v>高岡市</v>
      </c>
    </row>
    <row r="55" spans="1:7" ht="12" customHeight="1">
      <c r="A55" s="122"/>
      <c r="B55" s="15" t="s">
        <v>37</v>
      </c>
      <c r="C55" s="80"/>
      <c r="D55" s="81"/>
      <c r="E55" s="82"/>
      <c r="F55" s="83"/>
      <c r="G55" t="str">
        <f>高岡市男女選手!$AK$2</f>
        <v>高岡市</v>
      </c>
    </row>
    <row r="56" spans="1:7" ht="12" customHeight="1">
      <c r="A56" s="122"/>
      <c r="B56" s="15" t="s">
        <v>38</v>
      </c>
      <c r="C56" s="80"/>
      <c r="D56" s="81"/>
      <c r="E56" s="82"/>
      <c r="F56" s="83"/>
      <c r="G56" t="str">
        <f>高岡市男女選手!$AK$2</f>
        <v>高岡市</v>
      </c>
    </row>
    <row r="57" spans="1:7" ht="12" customHeight="1">
      <c r="A57" s="122"/>
      <c r="B57" s="15" t="s">
        <v>39</v>
      </c>
      <c r="C57" s="80"/>
      <c r="D57" s="81"/>
      <c r="E57" s="82"/>
      <c r="F57" s="83"/>
      <c r="G57" t="str">
        <f>高岡市男女選手!$AK$2</f>
        <v>高岡市</v>
      </c>
    </row>
    <row r="58" spans="1:7" ht="12" customHeight="1">
      <c r="A58" s="122"/>
      <c r="B58" s="15" t="s">
        <v>40</v>
      </c>
      <c r="C58" s="80"/>
      <c r="D58" s="81"/>
      <c r="E58" s="82"/>
      <c r="F58" s="83"/>
      <c r="G58" t="str">
        <f>高岡市男女選手!$AK$2</f>
        <v>高岡市</v>
      </c>
    </row>
    <row r="59" spans="1:7" ht="12" customHeight="1">
      <c r="A59" s="122"/>
      <c r="B59" s="15" t="s">
        <v>41</v>
      </c>
      <c r="C59" s="80"/>
      <c r="D59" s="81"/>
      <c r="E59" s="82"/>
      <c r="F59" s="83"/>
      <c r="G59" t="str">
        <f>高岡市男女選手!$AK$2</f>
        <v>高岡市</v>
      </c>
    </row>
    <row r="60" spans="1:7" ht="12" customHeight="1">
      <c r="A60" s="122"/>
      <c r="B60" s="15" t="s">
        <v>42</v>
      </c>
      <c r="C60" s="80"/>
      <c r="D60" s="81"/>
      <c r="E60" s="82"/>
      <c r="F60" s="83"/>
      <c r="G60" t="str">
        <f>高岡市男女選手!$AK$2</f>
        <v>高岡市</v>
      </c>
    </row>
    <row r="61" spans="1:7" ht="12" customHeight="1">
      <c r="A61" s="122"/>
      <c r="B61" s="15" t="s">
        <v>43</v>
      </c>
      <c r="C61" s="80"/>
      <c r="D61" s="81"/>
      <c r="E61" s="82"/>
      <c r="F61" s="83"/>
      <c r="G61" t="str">
        <f>高岡市男女選手!$AK$2</f>
        <v>高岡市</v>
      </c>
    </row>
    <row r="62" spans="1:7" ht="12" customHeight="1">
      <c r="A62" s="124"/>
      <c r="B62" s="18" t="s">
        <v>44</v>
      </c>
      <c r="C62" s="84"/>
      <c r="D62" s="85"/>
      <c r="E62" s="86"/>
      <c r="F62" s="87"/>
      <c r="G62" t="str">
        <f>高岡市男女選手!$AK$2</f>
        <v>高岡市</v>
      </c>
    </row>
    <row r="63" spans="1:7" ht="12" customHeight="1">
      <c r="A63" s="119" t="s">
        <v>7</v>
      </c>
      <c r="B63" s="15" t="s">
        <v>33</v>
      </c>
      <c r="C63" s="88"/>
      <c r="D63" s="89"/>
      <c r="E63" s="90"/>
      <c r="F63" s="91"/>
      <c r="G63" t="str">
        <f>高岡市男女選手!$AK$2</f>
        <v>高岡市</v>
      </c>
    </row>
    <row r="64" spans="1:7" ht="12" customHeight="1">
      <c r="A64" s="121"/>
      <c r="B64" s="15" t="s">
        <v>34</v>
      </c>
      <c r="C64" s="80"/>
      <c r="D64" s="81"/>
      <c r="E64" s="82"/>
      <c r="F64" s="83"/>
      <c r="G64" t="str">
        <f>高岡市男女選手!$AK$2</f>
        <v>高岡市</v>
      </c>
    </row>
    <row r="65" spans="1:7" ht="12" customHeight="1">
      <c r="A65" s="122"/>
      <c r="B65" s="15" t="s">
        <v>35</v>
      </c>
      <c r="C65" s="80"/>
      <c r="D65" s="81"/>
      <c r="E65" s="82"/>
      <c r="F65" s="83"/>
      <c r="G65" t="str">
        <f>高岡市男女選手!$AK$2</f>
        <v>高岡市</v>
      </c>
    </row>
    <row r="66" spans="1:7" ht="12" customHeight="1">
      <c r="A66" s="122"/>
      <c r="B66" s="15" t="s">
        <v>36</v>
      </c>
      <c r="C66" s="80"/>
      <c r="D66" s="81"/>
      <c r="E66" s="82"/>
      <c r="F66" s="83"/>
      <c r="G66" t="str">
        <f>高岡市男女選手!$AK$2</f>
        <v>高岡市</v>
      </c>
    </row>
    <row r="67" spans="1:7" ht="12" customHeight="1">
      <c r="A67" s="122"/>
      <c r="B67" s="15" t="s">
        <v>37</v>
      </c>
      <c r="C67" s="80"/>
      <c r="D67" s="81"/>
      <c r="E67" s="82"/>
      <c r="F67" s="83"/>
      <c r="G67" t="str">
        <f>高岡市男女選手!$AK$2</f>
        <v>高岡市</v>
      </c>
    </row>
    <row r="68" spans="1:7" ht="12" customHeight="1">
      <c r="A68" s="122"/>
      <c r="B68" s="15" t="s">
        <v>38</v>
      </c>
      <c r="C68" s="80"/>
      <c r="D68" s="81"/>
      <c r="E68" s="82"/>
      <c r="F68" s="83"/>
      <c r="G68" t="str">
        <f>高岡市男女選手!$AK$2</f>
        <v>高岡市</v>
      </c>
    </row>
    <row r="69" spans="1:7" ht="12" customHeight="1">
      <c r="A69" s="122"/>
      <c r="B69" s="15" t="s">
        <v>39</v>
      </c>
      <c r="C69" s="80"/>
      <c r="D69" s="81"/>
      <c r="E69" s="82"/>
      <c r="F69" s="83"/>
      <c r="G69" t="str">
        <f>高岡市男女選手!$AK$2</f>
        <v>高岡市</v>
      </c>
    </row>
    <row r="70" spans="1:7" ht="12" customHeight="1">
      <c r="A70" s="122"/>
      <c r="B70" s="15" t="s">
        <v>40</v>
      </c>
      <c r="C70" s="80"/>
      <c r="D70" s="81"/>
      <c r="E70" s="82"/>
      <c r="F70" s="83"/>
      <c r="G70" t="str">
        <f>高岡市男女選手!$AK$2</f>
        <v>高岡市</v>
      </c>
    </row>
    <row r="71" spans="1:7" ht="12" customHeight="1">
      <c r="A71" s="122"/>
      <c r="B71" s="15" t="s">
        <v>41</v>
      </c>
      <c r="C71" s="80"/>
      <c r="D71" s="81"/>
      <c r="E71" s="82"/>
      <c r="F71" s="83"/>
      <c r="G71" t="str">
        <f>高岡市男女選手!$AK$2</f>
        <v>高岡市</v>
      </c>
    </row>
    <row r="72" spans="1:7" ht="12" customHeight="1">
      <c r="A72" s="122"/>
      <c r="B72" s="15" t="s">
        <v>42</v>
      </c>
      <c r="C72" s="80"/>
      <c r="D72" s="81"/>
      <c r="E72" s="82"/>
      <c r="F72" s="83"/>
      <c r="G72" t="str">
        <f>高岡市男女選手!$AK$2</f>
        <v>高岡市</v>
      </c>
    </row>
    <row r="73" spans="1:7" ht="12" customHeight="1">
      <c r="A73" s="122"/>
      <c r="B73" s="15" t="s">
        <v>43</v>
      </c>
      <c r="C73" s="80"/>
      <c r="D73" s="81"/>
      <c r="E73" s="82"/>
      <c r="F73" s="83"/>
      <c r="G73" t="str">
        <f>高岡市男女選手!$AK$2</f>
        <v>高岡市</v>
      </c>
    </row>
    <row r="74" spans="1:7" ht="12" customHeight="1">
      <c r="A74" s="124"/>
      <c r="B74" s="15" t="s">
        <v>44</v>
      </c>
      <c r="C74" s="84"/>
      <c r="D74" s="85"/>
      <c r="E74" s="86"/>
      <c r="F74" s="87"/>
      <c r="G74" t="str">
        <f>高岡市男女選手!$AK$2</f>
        <v>高岡市</v>
      </c>
    </row>
    <row r="75" spans="1:7" ht="12" customHeight="1">
      <c r="A75" s="125" t="s">
        <v>10</v>
      </c>
      <c r="B75" s="16" t="s">
        <v>33</v>
      </c>
      <c r="C75" s="88"/>
      <c r="D75" s="89"/>
      <c r="E75" s="90"/>
      <c r="F75" s="91"/>
      <c r="G75" t="str">
        <f>高岡市男女選手!$AK$2</f>
        <v>高岡市</v>
      </c>
    </row>
    <row r="76" spans="1:7" ht="12" customHeight="1">
      <c r="A76" s="126"/>
      <c r="B76" s="15" t="s">
        <v>34</v>
      </c>
      <c r="C76" s="80"/>
      <c r="D76" s="81"/>
      <c r="E76" s="82"/>
      <c r="F76" s="83"/>
      <c r="G76" t="str">
        <f>高岡市男女選手!$AK$2</f>
        <v>高岡市</v>
      </c>
    </row>
    <row r="77" spans="1:7" ht="12" customHeight="1">
      <c r="A77" s="126"/>
      <c r="B77" s="15" t="s">
        <v>35</v>
      </c>
      <c r="C77" s="80"/>
      <c r="D77" s="81"/>
      <c r="E77" s="82"/>
      <c r="F77" s="83"/>
      <c r="G77" t="str">
        <f>高岡市男女選手!$AK$2</f>
        <v>高岡市</v>
      </c>
    </row>
    <row r="78" spans="1:7" ht="12" customHeight="1">
      <c r="A78" s="126"/>
      <c r="B78" s="15" t="s">
        <v>36</v>
      </c>
      <c r="C78" s="80"/>
      <c r="D78" s="81"/>
      <c r="E78" s="82"/>
      <c r="F78" s="83"/>
      <c r="G78" t="str">
        <f>高岡市男女選手!$AK$2</f>
        <v>高岡市</v>
      </c>
    </row>
    <row r="79" spans="1:7" ht="12" customHeight="1">
      <c r="A79" s="126"/>
      <c r="B79" s="15" t="s">
        <v>37</v>
      </c>
      <c r="C79" s="80"/>
      <c r="D79" s="81"/>
      <c r="E79" s="82"/>
      <c r="F79" s="83"/>
      <c r="G79" t="str">
        <f>高岡市男女選手!$AK$2</f>
        <v>高岡市</v>
      </c>
    </row>
    <row r="80" spans="1:7" ht="12" customHeight="1">
      <c r="A80" s="126"/>
      <c r="B80" s="15" t="s">
        <v>38</v>
      </c>
      <c r="C80" s="80"/>
      <c r="D80" s="81"/>
      <c r="E80" s="82"/>
      <c r="F80" s="83"/>
      <c r="G80" t="str">
        <f>高岡市男女選手!$AK$2</f>
        <v>高岡市</v>
      </c>
    </row>
    <row r="81" spans="1:7" ht="12" customHeight="1">
      <c r="A81" s="126"/>
      <c r="B81" s="15" t="s">
        <v>39</v>
      </c>
      <c r="C81" s="92"/>
      <c r="D81" s="93"/>
      <c r="E81" s="94"/>
      <c r="F81" s="95"/>
      <c r="G81" t="str">
        <f>高岡市男女選手!$AK$2</f>
        <v>高岡市</v>
      </c>
    </row>
    <row r="82" spans="1:7" ht="12" customHeight="1">
      <c r="A82" s="127"/>
      <c r="B82" s="18" t="s">
        <v>40</v>
      </c>
      <c r="C82" s="84"/>
      <c r="D82" s="85"/>
      <c r="E82" s="86"/>
      <c r="F82" s="87"/>
      <c r="G82" t="str">
        <f>高岡市男女選手!$AK$2</f>
        <v>高岡市</v>
      </c>
    </row>
    <row r="83" spans="1:7" ht="12" customHeight="1">
      <c r="A83" s="125" t="s">
        <v>31</v>
      </c>
      <c r="B83" s="15" t="s">
        <v>33</v>
      </c>
      <c r="C83" s="88"/>
      <c r="D83" s="89"/>
      <c r="E83" s="90"/>
      <c r="F83" s="91"/>
      <c r="G83" t="str">
        <f>高岡市男女選手!$AK$2</f>
        <v>高岡市</v>
      </c>
    </row>
    <row r="84" spans="1:7" ht="12" customHeight="1">
      <c r="A84" s="126"/>
      <c r="B84" s="15" t="s">
        <v>34</v>
      </c>
      <c r="C84" s="80"/>
      <c r="D84" s="81"/>
      <c r="E84" s="82"/>
      <c r="F84" s="83"/>
      <c r="G84" t="str">
        <f>高岡市男女選手!$AK$2</f>
        <v>高岡市</v>
      </c>
    </row>
    <row r="85" spans="1:7" ht="12" customHeight="1">
      <c r="A85" s="126"/>
      <c r="B85" s="15" t="s">
        <v>35</v>
      </c>
      <c r="C85" s="80"/>
      <c r="D85" s="81"/>
      <c r="E85" s="82"/>
      <c r="F85" s="83"/>
      <c r="G85" t="str">
        <f>高岡市男女選手!$AK$2</f>
        <v>高岡市</v>
      </c>
    </row>
    <row r="86" spans="1:7" ht="12" customHeight="1">
      <c r="A86" s="126"/>
      <c r="B86" s="15" t="s">
        <v>36</v>
      </c>
      <c r="C86" s="80"/>
      <c r="D86" s="81"/>
      <c r="E86" s="82"/>
      <c r="F86" s="83"/>
      <c r="G86" t="str">
        <f>高岡市男女選手!$AK$2</f>
        <v>高岡市</v>
      </c>
    </row>
    <row r="87" spans="1:7" ht="12" customHeight="1">
      <c r="A87" s="126"/>
      <c r="B87" s="15" t="s">
        <v>37</v>
      </c>
      <c r="C87" s="80"/>
      <c r="D87" s="81"/>
      <c r="E87" s="82"/>
      <c r="F87" s="83"/>
      <c r="G87" t="str">
        <f>高岡市男女選手!$AK$2</f>
        <v>高岡市</v>
      </c>
    </row>
    <row r="88" spans="1:7" ht="12" customHeight="1">
      <c r="A88" s="126"/>
      <c r="B88" s="15" t="s">
        <v>38</v>
      </c>
      <c r="C88" s="80"/>
      <c r="D88" s="81"/>
      <c r="E88" s="82"/>
      <c r="F88" s="83"/>
      <c r="G88" t="str">
        <f>高岡市男女選手!$AK$2</f>
        <v>高岡市</v>
      </c>
    </row>
    <row r="89" spans="1:7" ht="12" customHeight="1">
      <c r="A89" s="126"/>
      <c r="B89" s="15" t="s">
        <v>39</v>
      </c>
      <c r="C89" s="80"/>
      <c r="D89" s="81"/>
      <c r="E89" s="82"/>
      <c r="F89" s="83"/>
      <c r="G89" t="str">
        <f>高岡市男女選手!$AK$2</f>
        <v>高岡市</v>
      </c>
    </row>
    <row r="90" spans="1:7" ht="12" customHeight="1">
      <c r="A90" s="127"/>
      <c r="B90" s="15" t="s">
        <v>40</v>
      </c>
      <c r="C90" s="84"/>
      <c r="D90" s="85"/>
      <c r="E90" s="86"/>
      <c r="F90" s="87"/>
      <c r="G90" t="str">
        <f>高岡市男女選手!$AK$2</f>
        <v>高岡市</v>
      </c>
    </row>
    <row r="91" spans="1:7" ht="12" customHeight="1">
      <c r="A91" s="119" t="s">
        <v>11</v>
      </c>
      <c r="B91" s="16" t="s">
        <v>33</v>
      </c>
      <c r="C91" s="88"/>
      <c r="D91" s="89"/>
      <c r="E91" s="90"/>
      <c r="F91" s="91"/>
      <c r="G91" t="str">
        <f>高岡市男女選手!$AK$2</f>
        <v>高岡市</v>
      </c>
    </row>
    <row r="92" spans="1:7" ht="12" customHeight="1">
      <c r="A92" s="120"/>
      <c r="B92" s="15" t="s">
        <v>34</v>
      </c>
      <c r="C92" s="96"/>
      <c r="D92" s="97"/>
      <c r="E92" s="98"/>
      <c r="F92" s="99"/>
      <c r="G92" t="str">
        <f>高岡市男女選手!$AK$2</f>
        <v>高岡市</v>
      </c>
    </row>
    <row r="93" spans="1:7" ht="12" customHeight="1">
      <c r="A93" s="121"/>
      <c r="B93" s="15" t="s">
        <v>35</v>
      </c>
      <c r="C93" s="80"/>
      <c r="D93" s="81"/>
      <c r="E93" s="82"/>
      <c r="F93" s="83"/>
      <c r="G93" t="str">
        <f>高岡市男女選手!$AK$2</f>
        <v>高岡市</v>
      </c>
    </row>
    <row r="94" spans="1:7" ht="12" customHeight="1">
      <c r="A94" s="122"/>
      <c r="B94" s="15" t="s">
        <v>36</v>
      </c>
      <c r="C94" s="96"/>
      <c r="D94" s="97"/>
      <c r="E94" s="98"/>
      <c r="F94" s="99"/>
      <c r="G94" t="str">
        <f>高岡市男女選手!$AK$2</f>
        <v>高岡市</v>
      </c>
    </row>
    <row r="95" spans="1:7" ht="12" customHeight="1">
      <c r="A95" s="122"/>
      <c r="B95" s="15" t="s">
        <v>37</v>
      </c>
      <c r="C95" s="80"/>
      <c r="D95" s="81"/>
      <c r="E95" s="82"/>
      <c r="F95" s="83"/>
      <c r="G95" t="str">
        <f>高岡市男女選手!$AK$2</f>
        <v>高岡市</v>
      </c>
    </row>
    <row r="96" spans="1:7" ht="12" customHeight="1">
      <c r="A96" s="122"/>
      <c r="B96" s="15" t="s">
        <v>38</v>
      </c>
      <c r="C96" s="96"/>
      <c r="D96" s="97"/>
      <c r="E96" s="98"/>
      <c r="F96" s="99"/>
      <c r="G96" t="str">
        <f>高岡市男女選手!$AK$2</f>
        <v>高岡市</v>
      </c>
    </row>
    <row r="97" spans="1:7" ht="12" customHeight="1">
      <c r="A97" s="122"/>
      <c r="B97" s="15" t="s">
        <v>39</v>
      </c>
      <c r="C97" s="80"/>
      <c r="D97" s="81"/>
      <c r="E97" s="82"/>
      <c r="F97" s="83"/>
      <c r="G97" t="str">
        <f>高岡市男女選手!$AK$2</f>
        <v>高岡市</v>
      </c>
    </row>
    <row r="98" spans="1:7" ht="12" customHeight="1">
      <c r="A98" s="122"/>
      <c r="B98" s="15" t="s">
        <v>40</v>
      </c>
      <c r="C98" s="96"/>
      <c r="D98" s="97"/>
      <c r="E98" s="98"/>
      <c r="F98" s="99"/>
      <c r="G98" t="str">
        <f>高岡市男女選手!$AK$2</f>
        <v>高岡市</v>
      </c>
    </row>
    <row r="99" spans="1:7" ht="12" customHeight="1">
      <c r="A99" s="122"/>
      <c r="B99" s="15" t="s">
        <v>41</v>
      </c>
      <c r="C99" s="80"/>
      <c r="D99" s="81"/>
      <c r="E99" s="82"/>
      <c r="F99" s="83"/>
      <c r="G99" t="str">
        <f>高岡市男女選手!$AK$2</f>
        <v>高岡市</v>
      </c>
    </row>
    <row r="100" spans="1:7" ht="12" customHeight="1">
      <c r="A100" s="122"/>
      <c r="B100" s="15" t="s">
        <v>42</v>
      </c>
      <c r="C100" s="96"/>
      <c r="D100" s="97"/>
      <c r="E100" s="98"/>
      <c r="F100" s="99"/>
      <c r="G100" t="str">
        <f>高岡市男女選手!$AK$2</f>
        <v>高岡市</v>
      </c>
    </row>
    <row r="101" spans="1:7" ht="12" customHeight="1">
      <c r="A101" s="122"/>
      <c r="B101" s="15" t="s">
        <v>43</v>
      </c>
      <c r="C101" s="80"/>
      <c r="D101" s="81"/>
      <c r="E101" s="82"/>
      <c r="F101" s="83"/>
      <c r="G101" t="str">
        <f>高岡市男女選手!$AK$2</f>
        <v>高岡市</v>
      </c>
    </row>
    <row r="102" spans="1:7" ht="12" customHeight="1" thickBot="1">
      <c r="A102" s="123"/>
      <c r="B102" s="17" t="s">
        <v>44</v>
      </c>
      <c r="C102" s="100"/>
      <c r="D102" s="101"/>
      <c r="E102" s="102"/>
      <c r="F102" s="103"/>
      <c r="G102" t="str">
        <f>高岡市男女選手!$AK$2</f>
        <v>高岡市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  <mergeCell ref="A5:B6"/>
    <mergeCell ref="A7:B7"/>
    <mergeCell ref="A12:B12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高岡市男女選手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2018-05-27T14:19:22Z</dcterms:modified>
</cp:coreProperties>
</file>